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knhat.STCKHH\Desktop\CV 2018\Cong khai Du toan - Quyet toan\Quyet toan 2019\"/>
    </mc:Choice>
  </mc:AlternateContent>
  <xr:revisionPtr revIDLastSave="0" documentId="13_ncr:1_{D68D30CC-479E-4DBE-868A-3C88D41726AD}" xr6:coauthVersionLast="45" xr6:coauthVersionMax="45" xr10:uidLastSave="{00000000-0000-0000-0000-000000000000}"/>
  <bookViews>
    <workbookView xWindow="-120" yWindow="-120" windowWidth="20730" windowHeight="11160" xr2:uid="{9C37BE90-8639-4284-A2CF-2566E3AF939A}"/>
  </bookViews>
  <sheets>
    <sheet name="6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bso54" hidden="1">{"'Sheet1'!$L$16"}</definedName>
    <definedName name="___bso58" hidden="1">{"'Sheet1'!$L$16"}</definedName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bso54" hidden="1">{"'Sheet1'!$L$16"}</definedName>
    <definedName name="_bso58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AA">'[2]MTL$-INTER'!#REF!</definedName>
    <definedName name="ADP">#REF!</definedName>
    <definedName name="AKHAC">#REF!</definedName>
    <definedName name="ALTINH">#REF!</definedName>
    <definedName name="ANN">#REF!</definedName>
    <definedName name="ANQD">#REF!</definedName>
    <definedName name="ANQQH">'[3]Dt 2001'!#REF!</definedName>
    <definedName name="ANSNN">'[3]Dt 2001'!#REF!</definedName>
    <definedName name="ANSNNxnk">'[3]Dt 2001'!#REF!</definedName>
    <definedName name="Anguon">'[3]Dt 2001'!#REF!</definedName>
    <definedName name="APC">'[3]Dt 2001'!#REF!</definedName>
    <definedName name="APCKH">'[4]Dt 2001'!#REF!</definedName>
    <definedName name="ATW">#REF!</definedName>
    <definedName name="BOQ">#REF!</definedName>
    <definedName name="BVCISUMMARY">#REF!</definedName>
    <definedName name="CABLE2">'[5]MTO REV.0'!$A$1:$Q$570</definedName>
    <definedName name="Can_doi">#REF!</definedName>
    <definedName name="COMMON">#REF!</definedName>
    <definedName name="CON_EQP_COS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_xlnm.Database">#REF!</definedName>
    <definedName name="DataFilter">[6]!DataFilter</definedName>
    <definedName name="DataSort">[6]!DataSort</definedName>
    <definedName name="DNNN">#REF!</definedName>
    <definedName name="DSUMDATA">#REF!</definedName>
    <definedName name="DTthuquyI.2009" hidden="1">{"'Sheet1'!$L$16"}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GoBack">[6]Sheet1!GoBack</definedName>
    <definedName name="GPT_GROUNDING_PT">'[7]NEW-PANEL'!#REF!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uy" hidden="1">{"'Sheet1'!$L$16"}</definedName>
    <definedName name="IDLAB_COST">#REF!</definedName>
    <definedName name="INDMANP">#REF!</definedName>
    <definedName name="KIYB">'[4]Dt 2001'!#REF!</definedName>
    <definedName name="Khac">#REF!</definedName>
    <definedName name="Khong_can_doi">#REF!</definedName>
    <definedName name="l" hidden="1">{"'Sheet1'!$L$16"}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QD">#REF!</definedName>
    <definedName name="NQQH">'[3]Dt 2001'!#REF!</definedName>
    <definedName name="NSNN">'[3]Dt 2001'!#REF!</definedName>
    <definedName name="OTHER_PANEL">'[7]NEW-PANEL'!#REF!</definedName>
    <definedName name="PC">'[3]Dt 2001'!#REF!</definedName>
    <definedName name="PCH">'[4]Dt 2001'!#REF!</definedName>
    <definedName name="PDH">'[4]Dt 2001'!#REF!</definedName>
    <definedName name="PJO">'[4]Dt 2001'!#REF!</definedName>
    <definedName name="PL_???___P.B.___REST_P.B._????">'[7]NEW-PANEL'!#REF!</definedName>
    <definedName name="PM">[8]IBASE!$AH$16:$AV$110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han_cap">#REF!</definedName>
    <definedName name="Phi_le_phi">#REF!</definedName>
    <definedName name="SB">[8]IBASE!$AH$7:$AL$14</definedName>
    <definedName name="Sort">'[9]XDCB tang 7%'!#REF!</definedName>
    <definedName name="SORT_AREA">'[10]DI-ESTI'!$A$8:$R$489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M" hidden="1">{"'Sheet1'!$L$16"}</definedName>
    <definedName name="TW">#REF!</definedName>
    <definedName name="thanhhoa">'[11]Dt 2001'!#REF!</definedName>
    <definedName name="theodoitienSDđất.2009" hidden="1">{"'Sheet1'!$L$16"}</definedName>
    <definedName name="THU">'[4]Dt 2001'!#REF!</definedName>
    <definedName name="TRANSFORMER">'[7]NEW-PANEL'!#REF!</definedName>
    <definedName name="VARIINST">#REF!</definedName>
    <definedName name="VARIPURC">#REF!</definedName>
    <definedName name="W">#REF!</definedName>
    <definedName name="X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C41" i="1"/>
  <c r="D40" i="1"/>
  <c r="D38" i="1" s="1"/>
  <c r="C38" i="1"/>
  <c r="D35" i="1"/>
  <c r="D32" i="1"/>
  <c r="C32" i="1"/>
  <c r="D31" i="1"/>
  <c r="D29" i="1"/>
  <c r="E29" i="1" s="1"/>
  <c r="D27" i="1"/>
  <c r="E27" i="1" s="1"/>
  <c r="D26" i="1"/>
  <c r="C26" i="1"/>
  <c r="D25" i="1"/>
  <c r="E25" i="1" s="1"/>
  <c r="C25" i="1"/>
  <c r="C24" i="1" s="1"/>
  <c r="C23" i="1" s="1"/>
  <c r="D21" i="1"/>
  <c r="D20" i="1"/>
  <c r="D19" i="1"/>
  <c r="D18" i="1"/>
  <c r="D17" i="1"/>
  <c r="C15" i="1"/>
  <c r="C14" i="1" s="1"/>
  <c r="D14" i="1"/>
  <c r="D13" i="1"/>
  <c r="D12" i="1"/>
  <c r="E12" i="1" s="1"/>
  <c r="C11" i="1"/>
  <c r="E32" i="1" l="1"/>
  <c r="E13" i="1"/>
  <c r="E26" i="1"/>
  <c r="E41" i="1"/>
  <c r="E15" i="1"/>
  <c r="C10" i="1"/>
  <c r="C37" i="1" s="1"/>
  <c r="E14" i="1"/>
  <c r="D24" i="1"/>
  <c r="D11" i="1"/>
  <c r="E11" i="1" l="1"/>
  <c r="D10" i="1"/>
  <c r="E24" i="1"/>
  <c r="D23" i="1"/>
  <c r="E10" i="1" l="1"/>
  <c r="D37" i="1"/>
  <c r="E23" i="1"/>
  <c r="E37" i="1" l="1"/>
</calcChain>
</file>

<file path=xl/sharedStrings.xml><?xml version="1.0" encoding="utf-8"?>
<sst xmlns="http://schemas.openxmlformats.org/spreadsheetml/2006/main" count="58" uniqueCount="54">
  <si>
    <t>ỦY BAN NHÂN DÂN</t>
  </si>
  <si>
    <t>TỈNH KHÁNH HOÀ</t>
  </si>
  <si>
    <t>QUYẾT TOÁN NGÂN SÁCH ĐỊA PHƯƠNG NĂM 2019</t>
  </si>
  <si>
    <t>Đơn vị tính: triệu đồng</t>
  </si>
  <si>
    <t>STT</t>
  </si>
  <si>
    <t>NỘI DUNG</t>
  </si>
  <si>
    <t>QUYẾT TOÁN</t>
  </si>
  <si>
    <t>A</t>
  </si>
  <si>
    <t>THU NGÂN SÁCH ĐỊA PHƯƠNG</t>
  </si>
  <si>
    <t>Thu ngân sách địa phương hưởng theo phân cấp</t>
  </si>
  <si>
    <t xml:space="preserve"> - Các khoản thu NSĐP hưởng 100%</t>
  </si>
  <si>
    <t xml:space="preserve"> - Các khoản thu phân chia NSĐP hưởng theo tỷ lệ %</t>
  </si>
  <si>
    <t>Bổ sung từ ngân sách Trung ương</t>
  </si>
  <si>
    <t xml:space="preserve"> - Bổ sung có mục tiêu bằng nguồn vốn trong nước</t>
  </si>
  <si>
    <t xml:space="preserve"> - Bổ sung có mục tiêu bằng nguồn vốn ngoài nước</t>
  </si>
  <si>
    <t>Thu chuyển nguồn từ ngân sách năm trước</t>
  </si>
  <si>
    <t>Thu kết dư ngân sách năm trước</t>
  </si>
  <si>
    <t>Thu từ NS cấp dưới nộp lên</t>
  </si>
  <si>
    <t>Thu viện trợ</t>
  </si>
  <si>
    <t>Các khoản thu đóng góp</t>
  </si>
  <si>
    <t>Các khoản thu được để lại đơn vị chi quản lý NSNN</t>
  </si>
  <si>
    <t>B</t>
  </si>
  <si>
    <t>CHI NGÂN SÁCH ĐỊA PHƯƠNG</t>
  </si>
  <si>
    <t>I</t>
  </si>
  <si>
    <t>Chi cân đối ngân sách địa phương</t>
  </si>
  <si>
    <t xml:space="preserve">Chi đầu tư phát triển </t>
  </si>
  <si>
    <t>Chi thường xuyên</t>
  </si>
  <si>
    <t>Chi trả lãi vay các khoản do chính quyền địa phương vay</t>
  </si>
  <si>
    <t>Dự phòng chi</t>
  </si>
  <si>
    <t xml:space="preserve">Chi bổ sung quỹ dự trữ tài chính </t>
  </si>
  <si>
    <t>Nguồn thực hiện cải cách tiền lương</t>
  </si>
  <si>
    <t xml:space="preserve">Chi nộp ngân sách cấp trên </t>
  </si>
  <si>
    <t>II</t>
  </si>
  <si>
    <t>Chi các Chương trình mục tiêu</t>
  </si>
  <si>
    <t>Chi các chương trình MTQG</t>
  </si>
  <si>
    <t>Chi các chương trình mục tiêu, nhiệm vụ</t>
  </si>
  <si>
    <t>III</t>
  </si>
  <si>
    <t>Chi chuyển nguồn ngân sách năm sau</t>
  </si>
  <si>
    <t>C</t>
  </si>
  <si>
    <t>KẾT DƯ NGÂN SÁCH</t>
  </si>
  <si>
    <t xml:space="preserve">D </t>
  </si>
  <si>
    <t>CHI TRẢ NỢ GỐC NGÂN SÁCH ĐỊA PHƯƠNG</t>
  </si>
  <si>
    <t>Từ nguồn vay để trả nợ gốc</t>
  </si>
  <si>
    <t xml:space="preserve">Từ nguồn bội thu, tăng thu, tiết kiệm chi, kết dư ngân sách cấp tỉnh </t>
  </si>
  <si>
    <t>E</t>
  </si>
  <si>
    <t>TỔNG MỨC VAY NGÂN SÁCH ĐỊA PHƯƠNG</t>
  </si>
  <si>
    <t>Vay để bù đắp bội chi</t>
  </si>
  <si>
    <t>Vay để trả nợ gốc</t>
  </si>
  <si>
    <t>G</t>
  </si>
  <si>
    <t>TỔNG MỨC DƯ NỢ VAY CUỐI NĂM CỦA NGÂN SÁCH ĐỊA PHƯƠNG</t>
  </si>
  <si>
    <t>(Quyết toán đã được HĐND tỉnh phê chuẩn)</t>
  </si>
  <si>
    <t>Biểu số 62/CK-NSNN</t>
  </si>
  <si>
    <t>DỰ TOÁN</t>
  </si>
  <si>
    <t>SO SÁNH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</si>
</sst>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sz val="13"/>
      <color indexed="10"/>
      <name val="Times New Roman"/>
      <family val="1"/>
    </font>
    <font>
      <i/>
      <sz val="13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1" applyFont="1" applyAlignment="1">
      <alignment horizontal="center" vertical="center"/>
    </xf>
    <xf numFmtId="0" fontId="5" fillId="0" borderId="0" xfId="1" applyFont="1"/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3" fontId="5" fillId="0" borderId="3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2" fontId="9" fillId="0" borderId="4" xfId="1" applyNumberFormat="1" applyFont="1" applyBorder="1" applyAlignment="1">
      <alignment horizontal="right" vertical="center" wrapText="1"/>
    </xf>
    <xf numFmtId="0" fontId="10" fillId="0" borderId="0" xfId="0" applyFont="1"/>
    <xf numFmtId="0" fontId="5" fillId="0" borderId="3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left" vertical="top" wrapText="1"/>
    </xf>
    <xf numFmtId="3" fontId="8" fillId="0" borderId="3" xfId="1" applyNumberFormat="1" applyFont="1" applyBorder="1" applyAlignment="1">
      <alignment horizontal="right" vertical="top" wrapText="1"/>
    </xf>
    <xf numFmtId="2" fontId="5" fillId="0" borderId="4" xfId="1" applyNumberFormat="1" applyFont="1" applyBorder="1" applyAlignment="1">
      <alignment horizontal="right" vertical="top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3" fontId="5" fillId="0" borderId="5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3" fontId="7" fillId="0" borderId="5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right" vertical="center" wrapText="1"/>
    </xf>
    <xf numFmtId="0" fontId="11" fillId="0" borderId="0" xfId="0" applyFont="1"/>
    <xf numFmtId="3" fontId="11" fillId="0" borderId="0" xfId="0" applyNumberFormat="1" applyFont="1"/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 wrapText="1"/>
    </xf>
    <xf numFmtId="3" fontId="7" fillId="0" borderId="7" xfId="1" applyNumberFormat="1" applyFont="1" applyBorder="1" applyAlignment="1">
      <alignment horizontal="right" vertical="center" wrapText="1"/>
    </xf>
    <xf numFmtId="2" fontId="7" fillId="0" borderId="8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PL06-BS35" xfId="1" xr:uid="{3BC3FF38-85EC-4277-A107-755A2384E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9525</xdr:rowOff>
    </xdr:from>
    <xdr:to>
      <xdr:col>1</xdr:col>
      <xdr:colOff>771525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1DE5CB-30DF-475C-8193-463D418FEEA5}"/>
            </a:ext>
          </a:extLst>
        </xdr:cNvPr>
        <xdr:cNvCxnSpPr/>
      </xdr:nvCxnSpPr>
      <xdr:spPr>
        <a:xfrm>
          <a:off x="180975" y="428625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vr02\NSNN-DP$\Hang\Bieu%20mau%20thu%202003%20vong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knhat.STCKHH\Desktop\BC%20thu\Tiet%20kiem%20chi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eu%20QT%202019%20(gui%20anh%20Hoa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HAO%20LUU/HAO/2012/BANG%20TINH/DOI%20TUONG%20BTXH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g\Bieu%20mau%20thu%202003%20vong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8Q\98Q3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MATERIAL\%3f%3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IBAS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g\c\Dung%20Quat\Nhom%20GC\New%20Folder\My%20Documents\3533\98Q\3533\Q\98Q2943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Sheet1"/>
      <sheetName val="Sheet2"/>
      <sheetName val="Sheet3"/>
      <sheetName val="Sheet4"/>
      <sheetName val="Shee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NC10"/>
      <sheetName val="VL10"/>
      <sheetName val="CFmay10"/>
      <sheetName val="627(10)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Sua (2)"/>
      <sheetName val="Sua"/>
      <sheetName val="DGKSDA"/>
      <sheetName val="TH_BVTC"/>
      <sheetName val="BVTC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L DUONG DC L = 90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H du toan "/>
      <sheetName val="Du toan "/>
      <sheetName val="C.Tinh"/>
      <sheetName val="TK_cap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PC"/>
      <sheetName val="Ph-Thu"/>
      <sheetName val="Ph-Thu (2)"/>
      <sheetName val="PC (2)"/>
      <sheetName val="Chart2"/>
      <sheetName val="PC (3)"/>
      <sheetName val="MTL__INTER"/>
      <sheetName val=""/>
      <sheetName val="DTCT"/>
      <sheetName val="PTVT"/>
      <sheetName val="THDT"/>
      <sheetName val="THVT"/>
      <sheetName val="THG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Bang ke chi tiet "/>
      <sheetName val="km345+400-km345+500 (6'-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T9"/>
      <sheetName val="T6"/>
      <sheetName val="T3"/>
      <sheetName val="T10"/>
      <sheetName val="T2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ongHopSuaLoé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Bang TH Dtman"/>
      <sheetName val="Phieu cao do K95"/>
      <sheetName val="Lop 1 K98"/>
      <sheetName val="MTO REV.2(ARMOR)"/>
      <sheetName val="tuၡn"/>
      <sheetName val="mau c47"/>
      <sheetName val="Thang 1"/>
      <sheetName val="Thang 10"/>
      <sheetName val="km342+500-km342+690 (2)"/>
      <sheetName val="MTL$-TRUNCK-AO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' vu hcm (6)"/>
      <sheetName val="km345+661-kms45+000 (2)"/>
      <sheetName val="km338+1w6-km338+230"/>
      <sheetName val="km338+439-km388+571.x9"/>
      <sheetName val="km337+u33.60-km338 (2)"/>
      <sheetName val="km345+400-km345+5 0 (3) (2)"/>
      <sheetName val="km337+136-ki337-350"/>
      <sheetName val="SD0"/>
      <sheetName val="Thong so chinh"/>
      <sheetName val="44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  <sheetName val="dongia (2)"/>
      <sheetName val="DGXDCB_DD"/>
      <sheetName val="DONGIA"/>
      <sheetName val="DI-EST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02"/>
      <sheetName val="PL01"/>
      <sheetName val="PL02 (khong chia)"/>
      <sheetName val="Dt 2001"/>
    </sheetNames>
    <sheetDataSet>
      <sheetData sheetId="0">
        <row r="18">
          <cell r="H18">
            <v>7711669.3424000004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48-ND31"/>
      <sheetName val="BM49-ND31"/>
      <sheetName val="BM50-ND31"/>
      <sheetName val="Bieu 51-ND31"/>
      <sheetName val="Bieu 52-ND31"/>
      <sheetName val="BM53-ND31"/>
      <sheetName val="Bieu 54-ND31"/>
      <sheetName val="BM55-ND31"/>
      <sheetName val="Bieu 56-ND-31"/>
      <sheetName val="BS58-ND31"/>
      <sheetName val="BS59-ND31"/>
      <sheetName val="BS60-ND31 (in)"/>
      <sheetName val="BM61-ND31"/>
      <sheetName val="BM62-ND31 "/>
      <sheetName val="MB60-TT342"/>
      <sheetName val="MB60-TT342 (2)"/>
      <sheetName val="MB61-TT342"/>
      <sheetName val="Bieu 62-TT342"/>
      <sheetName val="Bieu 65-TT342"/>
      <sheetName val="MB66-TT342"/>
      <sheetName val="Bieu 67-TT342"/>
      <sheetName val="Bieu 68-TT342"/>
      <sheetName val="Pl1a"/>
      <sheetName val="Pl1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B11">
            <v>3706080</v>
          </cell>
        </row>
        <row r="12">
          <cell r="B12">
            <v>7461670</v>
          </cell>
        </row>
      </sheetData>
      <sheetData sheetId="15">
        <row r="10">
          <cell r="G10">
            <v>3107033</v>
          </cell>
        </row>
        <row r="11">
          <cell r="G11">
            <v>538</v>
          </cell>
        </row>
        <row r="12">
          <cell r="G12">
            <v>6874102</v>
          </cell>
        </row>
        <row r="15">
          <cell r="G15">
            <v>1170</v>
          </cell>
        </row>
        <row r="16">
          <cell r="B16">
            <v>4766549</v>
          </cell>
        </row>
        <row r="17">
          <cell r="B17">
            <v>2231837</v>
          </cell>
          <cell r="G17">
            <v>535064</v>
          </cell>
        </row>
        <row r="18">
          <cell r="B18">
            <v>1093</v>
          </cell>
          <cell r="G18">
            <v>6920430</v>
          </cell>
        </row>
        <row r="19">
          <cell r="B19">
            <v>506631</v>
          </cell>
        </row>
        <row r="20">
          <cell r="B20">
            <v>7850</v>
          </cell>
        </row>
        <row r="24">
          <cell r="B24">
            <v>26783</v>
          </cell>
          <cell r="G24">
            <v>25838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TUONG BTXH 2012"/>
      <sheetName val="#REF"/>
      <sheetName val="MTL$-INTER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Do K"/>
      <sheetName val="G hop"/>
      <sheetName val="DCTC"/>
      <sheetName val="T hop"/>
      <sheetName val="Sheet1"/>
      <sheetName val="TPHcat"/>
      <sheetName val="TPH da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du tru di BT,TV,BPhuoc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BR"/>
      <sheetName val="Congty"/>
      <sheetName val="VPPN"/>
      <sheetName val="XN74"/>
      <sheetName val="XN54"/>
      <sheetName val="XN33"/>
      <sheetName val="NK96"/>
      <sheetName val="XL4Test5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Ha Thanh"/>
      <sheetName val="KHNN"/>
      <sheetName val="DPRRtm"/>
      <sheetName val="CT"/>
      <sheetName val="CLVL"/>
      <sheetName val="TL kenh Hon Cut"/>
      <sheetName val="Hon So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MTO REV_0"/>
      <sheetName val="DG"/>
      <sheetName val="BTH"/>
      <sheetName val="VLQI-2005"/>
      <sheetName val="00000003"/>
      <sheetName val="Quang T2i"/>
      <sheetName val="Quang Ngaa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VAY"/>
      <sheetName val="Bom"/>
      <sheetName val="Chart1"/>
      <sheetName val="thang1"/>
      <sheetName val="K243 K98"/>
      <sheetName val="_x000b_255"/>
      <sheetName val="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BD52"/>
      <sheetName val="Coc 52"/>
      <sheetName val="BD225"/>
      <sheetName val="Coc 22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DSKH HN"/>
      <sheetName val="NKY "/>
      <sheetName val="DS-TT"/>
      <sheetName val=" HN NHAP"/>
      <sheetName val="KHO HN"/>
      <sheetName val="CNO 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99Q3299(REV.0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_x0005_"/>
      <sheetName val="Dt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 refreshError="1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/>
      <sheetData sheetId="429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Evaluation REV.1"/>
      <sheetName val="4.1 (2)"/>
      <sheetName val="4.2"/>
      <sheetName val="4.3"/>
      <sheetName val="4.4"/>
      <sheetName val="4.5"/>
      <sheetName val="4.6"/>
      <sheetName val="4.7"/>
      <sheetName val="4.8"/>
      <sheetName val="4.9"/>
      <sheetName val="ELECTRICAL MTO REV.1"/>
      <sheetName val="ELECTRICAL MTO REV.0"/>
      <sheetName val="4.1"/>
      <sheetName val="BULK"/>
      <sheetName val="PANEL"/>
      <sheetName val="O.Do-Cong Cai tat"/>
      <sheetName val="Cty CTGT 1 TN "/>
      <sheetName val="O Khue Qlo 3"/>
      <sheetName val="O.Do-TNVCA Q.ninh"/>
      <sheetName val="O chien QL 53-1413"/>
      <sheetName val="O.chien QL53-3311"/>
      <sheetName val="Sheet4"/>
      <sheetName val="o.Huyen - CMNC"/>
      <sheetName val="Huyen Quoc lo 91"/>
      <sheetName val="Sambuvina"/>
      <sheetName val="O huyen - lai cu"/>
      <sheetName val="o.Huyen - HP"/>
      <sheetName val="O.Khuong -Nha be Can gio"/>
      <sheetName val="tong hop nha be 141 "/>
      <sheetName val="¤.kh­¬ng -Nhµ thÞ uû VY"/>
      <sheetName val="Tong hop viet tri"/>
      <sheetName val="Khuong Vtri"/>
      <sheetName val="Khuong Daklak"/>
      <sheetName val="Khuong DL"/>
      <sheetName val="khuong viet tri"/>
      <sheetName val="Ctiet Qlo2 O Khuong"/>
      <sheetName val="Thop Qlo2 O khuong"/>
      <sheetName val="O.Hien T190"/>
      <sheetName val="O.Huyen- Xuyen a"/>
      <sheetName val="Huyen lang 3311"/>
      <sheetName val="O.huyen - Lang 1413"/>
      <sheetName val="Khuong vinh yen"/>
      <sheetName val="TK 3311Hien lang"/>
      <sheetName val="O.Hien Lang-Hoa llac"/>
      <sheetName val="O yen - lai cu"/>
      <sheetName val="O.Yen Ca mau-Nam can"/>
      <sheetName val="Yen Quoc lo 91"/>
      <sheetName val="TK 3311"/>
      <sheetName val="TB O VINH"/>
      <sheetName val="Sheet5 vinh a"/>
      <sheetName val="Chart1"/>
      <sheetName val="O.Vinh-Ha noi -Cau gie"/>
      <sheetName val="¤.Vinh HNCG -2"/>
      <sheetName val="Vinh Binh dinh 6"/>
      <sheetName val="O.Vinh San bong A22"/>
      <sheetName val="¤ Vinh - S©n bãng A22"/>
      <sheetName val="O.Viet - phong nien"/>
      <sheetName val="O.Viet - phong nien (2)"/>
      <sheetName val="Tk311PNCL"/>
      <sheetName val="O Viet 4D"/>
      <sheetName val="O Viet 4D (2)"/>
      <sheetName val="Tk33114d"/>
      <sheetName val="O Viet MKPL"/>
      <sheetName val="O Viet BPHIET"/>
      <sheetName val="Viet ban den"/>
      <sheetName val="TK311BDBP"/>
      <sheetName val="O.Viet - 4D"/>
      <sheetName val="Sheet3"/>
      <sheetName val="O.Thuong Cong Cai tat"/>
      <sheetName val="O.Thuong-duong 331 QN"/>
      <sheetName val="Thinh GTNT Lang son"/>
      <sheetName val="O.Thinh 4B QNKm 97-102"/>
      <sheetName val="O.Thinh 4b QN84-94"/>
      <sheetName val="Sheet1"/>
      <sheetName val="O.Thao Ql 51 V.Tau"/>
      <sheetName val="Thao binh dinnh"/>
      <sheetName val="Thao d­êng Ho Chi Minh"/>
      <sheetName val="O.Thao Ql 53 V.Long"/>
      <sheetName val="3311 o thiep"/>
      <sheetName val="O.Thiep- NHCG"/>
      <sheetName val="otung tram xang nhu quynh"/>
      <sheetName val="oTung gia lam"/>
      <sheetName val="Qlo 5 Trau quy"/>
      <sheetName val="O.Tung Chau qui"/>
      <sheetName val="O.Hien Vinh tuy"/>
      <sheetName val="CTvµ SL"/>
      <sheetName val="B¶n gèc"/>
      <sheetName val="lai o huyen CM"/>
      <sheetName val="lai o yen CM"/>
      <sheetName val="tong hop 5 th­ng dau nam"/>
      <sheetName val="Thang 6"/>
      <sheetName val="Thang 7"/>
      <sheetName val="Thang 8"/>
      <sheetName val="Thang 9"/>
      <sheetName val="Tæng hîp ¤.Khu¬ng"/>
      <sheetName val="XL4Poppy"/>
      <sheetName val="Sheet2"/>
      <sheetName val="Ving gom 1A2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ao dat c3"/>
      <sheetName val="dao dat c4 (2)"/>
      <sheetName val="da hoc xay"/>
      <sheetName val="Cat dem"/>
      <sheetName val="Thuc hien-thanh toan-ung von"/>
      <sheetName val="TH"/>
      <sheetName val="TH2"/>
      <sheetName val="TH2 (2)"/>
      <sheetName val="khan dai B"/>
      <sheetName val="Dien"/>
      <sheetName val="cap thoat nuoc"/>
      <sheetName val="duong + hang rao"/>
      <sheetName val="TN ngoai nha"/>
      <sheetName val="dien nguon"/>
      <sheetName val="be nuoc ngam"/>
      <sheetName val="duong + hang rao."/>
      <sheetName val="San xa don + kep"/>
      <sheetName val="KL ngoai"/>
      <sheetName val="Chenh VT"/>
      <sheetName val="0000000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ACMV"/>
      <sheetName val="P &amp; S"/>
      <sheetName val="Kitchen (2)"/>
      <sheetName val="fire"/>
      <sheetName val="QT Dien II"/>
      <sheetName val="oil"/>
      <sheetName val="CPV"/>
      <sheetName val="DGCM"/>
      <sheetName val="TL-I"/>
      <sheetName val="chitiet"/>
      <sheetName val="THG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8"/>
      <sheetName val="T7"/>
      <sheetName val="Kh48"/>
      <sheetName val="Ht 48"/>
      <sheetName val="Ht128"/>
      <sheetName val="ht12"/>
      <sheetName val="Kh 12"/>
      <sheetName val="ht 20-10"/>
      <sheetName val="kh20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T"/>
      <sheetName val="GVL"/>
      <sheetName val="GCMay"/>
      <sheetName val="Luong210"/>
      <sheetName val="Luong290"/>
      <sheetName val="TCVL"/>
      <sheetName val="Sheet1 (2)"/>
      <sheetName val="Tong hop Tvon 2002"/>
      <sheetName val="Thop Tvon QI_2002"/>
      <sheetName val="Thang 2"/>
      <sheetName val="Thang 3"/>
      <sheetName val="Thang 4"/>
      <sheetName val="Thang 5"/>
      <sheetName val="Theo cac CT lon"/>
      <sheetName val="Quy 2"/>
      <sheetName val="moma o 7+9"/>
      <sheetName val="BIA"/>
      <sheetName val="GHICHU"/>
      <sheetName val="Vay-tra"/>
      <sheetName val="Thu tu ca nhan"/>
      <sheetName val="Thu tu Ctrinh"/>
      <sheetName val="Thu tu dau tu thiet bi"/>
      <sheetName val="Cho vay - thu hoi"/>
      <sheetName val="Chi quan he"/>
      <sheetName val="Tong hop"/>
      <sheetName val="Chi dau tu"/>
      <sheetName val="Chi dau tu khac"/>
      <sheetName val="Chi Ctrinh"/>
      <sheetName val="Chi ca nhan"/>
      <sheetName val="Ptdg-khong in"/>
      <sheetName val="Noidung TT"/>
      <sheetName val="KIch thuoc"/>
      <sheetName val="Apluctinh"/>
      <sheetName val="Apluchoat"/>
      <sheetName val="Tæ hîp lùc"/>
      <sheetName val="HÖ sè pt"/>
      <sheetName val="Gi¶i hpt"/>
      <sheetName val=" N "/>
      <sheetName val=" Q "/>
      <sheetName val=" Mt "/>
      <sheetName val=" Md "/>
      <sheetName val="KiÓm tra"/>
      <sheetName val="Succhiutai"/>
      <sheetName val="KTcoc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KH Thang 12"/>
      <sheetName val="Nam 2002"/>
      <sheetName val="KH2002-XN11.5"/>
      <sheetName val="QI-2002"/>
      <sheetName val="28-2-2002-Bphu"/>
      <sheetName val="KHT3-2002"/>
      <sheetName val="30-5-2002 Cung3"/>
      <sheetName val="30-5-2002 XN5"/>
      <sheetName val="KKDD 30-6-02"/>
      <sheetName val="PTSLTH- 6T2002"/>
      <sheetName val="T9-cung III"/>
      <sheetName val="TH T9"/>
      <sheetName val="KKDD30-9-02"/>
      <sheetName val="CDSL-47b"/>
      <sheetName val="SS CP-SL-47a"/>
      <sheetName val="DS"/>
      <sheetName val="#REF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84x66"/>
      <sheetName val="84x60"/>
      <sheetName val="VPHNOI"/>
      <sheetName val="Co quan"/>
      <sheetName val="LSON-BKAN"/>
      <sheetName val="btldoiQL"/>
      <sheetName val="HT19"/>
      <sheetName val="PC"/>
      <sheetName val="Ph-Thu"/>
      <sheetName val="Ph-Thu (2)"/>
      <sheetName val="PC (2)"/>
      <sheetName val="Chart2"/>
      <sheetName val="PC (3)"/>
      <sheetName val="Tonghop"/>
      <sheetName val="CPQl"/>
      <sheetName val="DBDAN"/>
      <sheetName val="CTCC"/>
      <sheetName val="TDC"/>
      <sheetName val="Daotao"/>
      <sheetName val="6"/>
      <sheetName val="5"/>
      <sheetName val="4"/>
      <sheetName val="3"/>
      <sheetName val="2"/>
      <sheetName val="1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congtruong"/>
      <sheetName val="ththuong"/>
      <sheetName val="dan"/>
      <sheetName val="Sheet13"/>
      <sheetName val="tb"/>
      <sheetName val="Sheet15"/>
      <sheetName val="Sheet16"/>
      <sheetName val="KLTH"/>
      <sheetName val="NC TT 09"/>
      <sheetName val="He so NC may"/>
      <sheetName val="THien - Bphu (2)"/>
      <sheetName val="Tong hop TH (2)"/>
      <sheetName val="THien - Tlam (2)"/>
      <sheetName val="CPVlieu"/>
      <sheetName val="CPNcong"/>
      <sheetName val="CPmay"/>
      <sheetName val="Ctinh"/>
      <sheetName val="DD - Bphu"/>
      <sheetName val="Tong hop DD"/>
      <sheetName val="DD - Tlam"/>
      <sheetName val="May"/>
      <sheetName val="Ncong 3a(2)"/>
      <sheetName val="Ncong 3A"/>
      <sheetName val="KL chu yeu"/>
      <sheetName val="5 nam (tach)"/>
      <sheetName val="5 nam (tach) (2)"/>
      <sheetName val="KH 2003"/>
      <sheetName val="10000000"/>
      <sheetName val="20000000"/>
      <sheetName val="Thong ke"/>
      <sheetName val="Thu von"/>
      <sheetName val="Bao cao"/>
      <sheetName val="Bao cao KL nghiem thu"/>
      <sheetName val="BC DT"/>
      <sheetName val="TKGPMB01"/>
      <sheetName val="KL"/>
      <sheetName val="CHIETTINH"/>
      <sheetName val="SON"/>
      <sheetName val="DT chi tiet"/>
      <sheetName val="Don gia chung vat lieu chinh"/>
      <sheetName val="TH kinh phi"/>
      <sheetName val="SX"/>
      <sheetName val="XXXXXXX0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Phantich"/>
      <sheetName val="Toan_DA"/>
      <sheetName val="2004"/>
      <sheetName val="2005"/>
      <sheetName val="154q4"/>
      <sheetName val="154q2"/>
      <sheetName val="154q3"/>
      <sheetName val="511q3"/>
      <sheetName val="136q4"/>
      <sheetName val="136q3"/>
      <sheetName val="551q4"/>
      <sheetName val="331q4"/>
      <sheetName val="331q3"/>
      <sheetName val="131q4"/>
      <sheetName val="131q3"/>
      <sheetName val="338q2"/>
      <sheetName val="b1"/>
      <sheetName val="b2"/>
      <sheetName val="b3"/>
      <sheetName val="b4"/>
      <sheetName val="b5"/>
      <sheetName val="b6"/>
      <sheetName val="b7"/>
      <sheetName val="danh môc2001"/>
      <sheetName val="Danhmôc2002"/>
      <sheetName val="kl thep dam"/>
      <sheetName val="Thep nhap"/>
      <sheetName val="Sheet14"/>
      <sheetName val="LuongGianTiep2-2"/>
      <sheetName val="Luong tructiep1-2"/>
      <sheetName val="Luong tructiep2-2"/>
      <sheetName val="Doi XLI-HA"/>
      <sheetName val="00000001"/>
      <sheetName val="SO TONG HOP"/>
      <sheetName val="CAN DOI PS"/>
      <sheetName val="SO TONG HOP (N)"/>
      <sheetName val="BCD PS"/>
      <sheetName val="KL san"/>
      <sheetName val="KL san cho dot 1"/>
      <sheetName val="KL mong dot 1"/>
      <sheetName val="KL xay dot 1"/>
      <sheetName val="Cay giong"/>
      <sheetName val="Phan bon"/>
      <sheetName val="PHLD"/>
      <sheetName val="CCLD"/>
      <sheetName val="He so don gia"/>
      <sheetName val="Bang chiet tinh"/>
      <sheetName val="Bu gia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HIN "/>
      <sheetName val="KY"/>
      <sheetName val="THANG"/>
      <sheetName val="Can-TKD"/>
      <sheetName val="VIET"/>
      <sheetName val="THANH"/>
      <sheetName val="Tuan - So XD"/>
      <sheetName val="CUC - TK"/>
      <sheetName val="Lai"/>
      <sheetName val="KH -II-03"/>
      <sheetName val="KKE TSCD"/>
      <sheetName val="TH + - TSCD"/>
      <sheetName val="DCSS"/>
      <sheetName val="DC-CT7-VL"/>
      <sheetName val="PB CC quý 3-02"/>
      <sheetName val="PB CCDC"/>
      <sheetName val="PHAN BO KH"/>
      <sheetName val="DC-Kapohe+Go dat-KG"/>
      <sheetName val="DC-Xeo Dua-ST"/>
      <sheetName val="DC-Van phong CN"/>
      <sheetName val="Gia.thau"/>
      <sheetName val="don gia"/>
      <sheetName val="KL.thua.thieu"/>
      <sheetName val="Gia.thau.sua"/>
      <sheetName val="ChiphiTG"/>
      <sheetName val="154TG"/>
      <sheetName val="155 TG"/>
      <sheetName val="bcgd"/>
      <sheetName val="CP COTTO"/>
      <sheetName val="154+155 cotto"/>
      <sheetName val="155 Cotto"/>
      <sheetName val="CP Yen Hung"/>
      <sheetName val="154 YH +155YH"/>
      <sheetName val="CPPX men"/>
      <sheetName val="154 men"/>
      <sheetName val="155 men "/>
      <sheetName val="157"/>
      <sheetName val="157 6t"/>
      <sheetName val="lolai 157"/>
      <sheetName val="Lo lai ctto"/>
      <sheetName val="Lo lai men"/>
      <sheetName val="lo lai yen hung"/>
      <sheetName val="Lo lai tieu giao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1361-NH.01"/>
      <sheetName val="1362-CK.01 "/>
      <sheetName val="1363-TP.01"/>
      <sheetName val="1364-CR.01 "/>
      <sheetName val="1365-KM.01 "/>
      <sheetName val="Linh tinh"/>
      <sheetName val="KL_ung_luong-CT8"/>
      <sheetName val="KL_ung_luong-CT8 (2)"/>
      <sheetName val="KL_ung_luong-CT1"/>
      <sheetName val="KL_ung_luong-CT7"/>
      <sheetName val="KL_UngTT-04"/>
      <sheetName val="Theo doitiendo"/>
      <sheetName val="Theo_doi"/>
      <sheetName val="KL (4)"/>
      <sheetName val="KL (3)"/>
      <sheetName val="KL (2)"/>
      <sheetName val="KL-HD"/>
      <sheetName val="KH-2001"/>
      <sheetName val="KH-2002"/>
      <sheetName val="KH-2003"/>
      <sheetName val="DGTL"/>
      <sheetName val="®¬ngi¸"/>
      <sheetName val="dongle"/>
      <sheetName val="DSKH HN"/>
      <sheetName val="NKY "/>
      <sheetName val="DS-TT"/>
      <sheetName val=" HN NHAP"/>
      <sheetName val="KHO HN"/>
      <sheetName val="CNO "/>
      <sheetName val="thu- chi"/>
      <sheetName val="CPC"/>
      <sheetName val="NVL,May"/>
      <sheetName val="BCH"/>
      <sheetName val="NC"/>
      <sheetName val="TU XN"/>
      <sheetName val="C47-456"/>
      <sheetName val="C46"/>
      <sheetName val="C47-PII"/>
      <sheetName val="km32-33"/>
      <sheetName val="SUBBASE"/>
      <sheetName val="BASE"/>
      <sheetName val="DGTH"/>
      <sheetName val="BCNCKT"/>
      <sheetName val="KSTK"/>
      <sheetName val="KP"/>
      <sheetName val="KHAC"/>
      <sheetName val="TX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 Ba"/>
      <sheetName val="To Thanh"/>
      <sheetName val="To Hanh"/>
      <sheetName val="An ca  T2"/>
      <sheetName val="Tien BD"/>
      <sheetName val="Danh sach phat tien BD"/>
      <sheetName val="An ca  T1-05"/>
      <sheetName val="To Sam"/>
      <sheetName val="XH"/>
      <sheetName val="An ca "/>
      <sheetName val="Sheet2 (2)"/>
      <sheetName val="CATPT"/>
      <sheetName val="CATBATUAT"/>
      <sheetName val="CATXMT5"/>
      <sheetName val="CATXMT6"/>
      <sheetName val="¸DASO-1"/>
      <sheetName val="¸DASO-2T5+6.4x6"/>
      <sheetName val="¸DASO-2T7.2x4"/>
      <sheetName val="¸DASO-2T7.1x2"/>
      <sheetName val="¸MATSO-2"/>
      <sheetName val="XUATDA 5THANG"/>
      <sheetName val="LKN-X-TDATHPHAM 6T"/>
      <sheetName val="VATLIEUORU"/>
      <sheetName val="DAHOCT3+T4"/>
      <sheetName val="DAHOCT5+T6"/>
      <sheetName val="ORU"/>
      <sheetName val="CANTRUC"/>
      <sheetName val="T3 (2)"/>
      <sheetName val="GACH"/>
      <sheetName val="GACH DNAM"/>
      <sheetName val="XM"/>
      <sheetName val="XM,"/>
      <sheetName val="CATXM"/>
      <sheetName val="Sheet17"/>
      <sheetName val="Sheet18"/>
      <sheetName val="Sheet19"/>
      <sheetName val="total"/>
      <sheetName val="tree window"/>
      <sheetName val="vt can nhap"/>
      <sheetName val="bended box2"/>
      <sheetName val="beam2"/>
      <sheetName val="bended box1"/>
      <sheetName val="beam1"/>
      <sheetName val="detail of sidewards"/>
      <sheetName val="sidewards(origin)"/>
      <sheetName val=" Q 4-02"/>
      <sheetName val="Q1-03"/>
      <sheetName val="Q2-03"/>
      <sheetName val="Q3-03"/>
      <sheetName val="Thang1"/>
      <sheetName val="Thang2"/>
      <sheetName val="Thang3"/>
      <sheetName val="Thang4"/>
      <sheetName val="Thang5"/>
      <sheetName val="Thang6"/>
      <sheetName val="Thang7"/>
      <sheetName val="Thang8"/>
      <sheetName val="Thang9"/>
      <sheetName val="Thang10"/>
      <sheetName val="Thang11"/>
      <sheetName val="Thang12"/>
      <sheetName val="Luong truy lin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DT2004"/>
      <sheetName val="Hue"/>
      <sheetName val="Hue-VD"/>
      <sheetName val="CP"/>
      <sheetName val="MTO REV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??"/>
      <sheetName val="Sheet1"/>
    </sheetNames>
    <definedNames>
      <definedName name="DataFilter"/>
      <definedName name="DataSort"/>
      <definedName name="GoBack" sheetId="1"/>
    </defined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BA"/>
      <sheetName val="Netbook"/>
      <sheetName val="DZ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48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rich Ngang"/>
      <sheetName val="Danh sach Rieng"/>
      <sheetName val="Dia Diem Thuc Tap"/>
      <sheetName val="De Tai Thuc Tap"/>
      <sheetName val="XXXXXX_xda24_X"/>
      <sheetName val="Tonghop"/>
      <sheetName val="Sheet7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HVt 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au"/>
      <sheetName val="CT-BT"/>
      <sheetName val="Xa"/>
      <sheetName val="TH du toan "/>
      <sheetName val="Du toan "/>
      <sheetName val="C.Tinh"/>
      <sheetName val="TK_cap"/>
      <sheetName val="Sheet10"/>
      <sheetName val="CT 03"/>
      <sheetName val="TH 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Co~g hop 1,5x1,5"/>
      <sheetName val="DATA"/>
      <sheetName val="CamPha"/>
      <sheetName val="MongCai"/>
      <sheetName val="30000000"/>
      <sheetName val="40000000"/>
      <sheetName val="50000000"/>
      <sheetName val="60000000"/>
      <sheetName val="7000000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[IBASE2.XLSѝTNHNoi"/>
      <sheetName val="TH_BQ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QI"/>
      <sheetName val="T6"/>
      <sheetName val="THQII"/>
      <sheetName val="Trung"/>
      <sheetName val="THQIII"/>
      <sheetName val="THT nam 04"/>
      <sheetName val="DTCT"/>
      <sheetName val="PTVT"/>
      <sheetName val="THVT"/>
      <sheetName val="Coc 6"/>
      <sheetName val="Deo nai"/>
      <sheetName val="CKD than"/>
      <sheetName val="CTT Thong nhat"/>
      <sheetName val="CTT Nui beo"/>
      <sheetName val="CTT cao son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Hang (2)"/>
      <sheetName val="Cuong"/>
      <sheetName val="Binh"/>
      <sheetName val="Nam"/>
      <sheetName val="Hoan"/>
      <sheetName val="Dan"/>
      <sheetName val="Hung"/>
      <sheetName val="Hien"/>
      <sheetName val="Manh"/>
      <sheetName val="Lai"/>
      <sheetName val="Thuan"/>
      <sheetName val="L.Dung"/>
      <sheetName val="Dung"/>
      <sheetName val="Lan"/>
      <sheetName val="Tho"/>
      <sheetName val="Hang"/>
      <sheetName val="XL4Poppy"/>
      <sheetName val="doi CT1"/>
      <sheetName val="doi CT3"/>
      <sheetName val="Chart3"/>
      <sheetName val="Chart2"/>
      <sheetName val="Chart1"/>
      <sheetName val="doi CT4"/>
      <sheetName val="Sheet8"/>
      <sheetName val="Sheet7"/>
      <sheetName val="Sheet6"/>
      <sheetName val="Sheet5"/>
      <sheetName val="Sheet2"/>
      <sheetName val="Sheet1"/>
      <sheetName val="Sheet4"/>
      <sheetName val="Sheet3"/>
      <sheetName val="00000000"/>
      <sheetName val="#REF"/>
      <sheetName val="btn"/>
      <sheetName val="km248"/>
      <sheetName val="KL DUONG DC L = 90m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thtb"/>
      <sheetName val="thkp cong"/>
      <sheetName val="cuoc"/>
      <sheetName val="gvl"/>
      <sheetName val="pt-cong"/>
      <sheetName val="BS CONG"/>
      <sheetName val="thop-CONG"/>
      <sheetName val="kl cong"/>
      <sheetName val="luong-A6"/>
      <sheetName val="CPV"/>
      <sheetName val="DGCM"/>
      <sheetName val="TL-I"/>
      <sheetName val="THG"/>
      <sheetName val="304-03"/>
      <sheetName val="Thoi det 304"/>
      <sheetName val="CSD"/>
      <sheetName val="DLC"/>
      <sheetName val="Damchuan"/>
      <sheetName val="CBR"/>
      <sheetName val="BDCBR"/>
      <sheetName val="Thoi det 37.5"/>
      <sheetName val="TPHD37.5"/>
      <sheetName val="KHSX2002-2006"/>
      <sheetName val="KHvon 2002-2006"/>
      <sheetName val="VLHTXL"/>
      <sheetName val="NC"/>
      <sheetName val="May"/>
      <sheetName val="VuaXM"/>
      <sheetName val="Tno"/>
      <sheetName val="VuaBT"/>
      <sheetName val="CTGVL"/>
      <sheetName val="cat"/>
      <sheetName val="luongSS3"/>
      <sheetName val="mayTC"/>
      <sheetName val="HSluongtho"/>
      <sheetName val="luongTT09"/>
      <sheetName val="CLVL"/>
      <sheetName val="VLDCA"/>
      <sheetName val="k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nhan"/>
      <sheetName val="T2"/>
      <sheetName val="To than Nguyen-12"/>
      <sheetName val="T4"/>
      <sheetName val="T6"/>
      <sheetName val="T7"/>
      <sheetName val="T8"/>
      <sheetName val="T10"/>
      <sheetName val="T9"/>
      <sheetName val="To Quynh -12"/>
      <sheetName val="T.4"/>
      <sheetName val="T1"/>
      <sheetName val="Cn"/>
      <sheetName val="PSinh"/>
      <sheetName val="GTi"/>
      <sheetName val="CHIT"/>
      <sheetName val="THXH"/>
      <sheetName val="BHXH"/>
      <sheetName val="damchatdv"/>
      <sheetName val="DAM CHAT dv"/>
      <sheetName val="C.B.R) (3)"/>
      <sheetName val="10"/>
      <sheetName val="30(2)"/>
      <sheetName val="651"/>
      <sheetName val="C.B.R) (2)"/>
      <sheetName val="DAM CHAT"/>
      <sheetName val="C.B.R)"/>
      <sheetName val="65"/>
      <sheetName val=",30"/>
      <sheetName val=",10"/>
      <sheetName val="BCGTSX5"/>
      <sheetName val="KHT6"/>
      <sheetName val="BCGTXS6"/>
      <sheetName val="THT6"/>
      <sheetName val="KH Q3"/>
      <sheetName val="KHT8"/>
      <sheetName val="BCGTSX7"/>
      <sheetName val="GTSX 8"/>
      <sheetName val="CONTRACT"/>
      <sheetName val="GTSX9"/>
      <sheetName val="KH 10"/>
      <sheetName val="GTSX10"/>
      <sheetName val="KH 11"/>
      <sheetName val="GTSX11"/>
      <sheetName val="KH12"/>
      <sheetName val="GT doi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DT"/>
      <sheetName val="KHDT"/>
      <sheetName val="HP"/>
      <sheetName val="THHP"/>
      <sheetName val="MMTB"/>
      <sheetName val="CDLD"/>
      <sheetName val="TDo"/>
      <sheetName val="thkl"/>
      <sheetName val="thkl (2)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VL"/>
      <sheetName val="BTXM"/>
      <sheetName val="PTVL"/>
      <sheetName val="THcong"/>
      <sheetName val="DGCT"/>
      <sheetName val="DK"/>
      <sheetName val="Gia VL"/>
      <sheetName val="Bang gia ca may"/>
      <sheetName val="Bang luong CB"/>
      <sheetName val="Bang P.tich CT"/>
      <sheetName val="D.toan chi tiet"/>
      <sheetName val="Bang TH Dtoan"/>
      <sheetName val="Congty"/>
      <sheetName val="VPPN"/>
      <sheetName val="XN74"/>
      <sheetName val="XN54"/>
      <sheetName val="XN33"/>
      <sheetName val="NK96"/>
      <sheetName val="XL4Test5"/>
      <sheetName val="Bia"/>
      <sheetName val="DKTT"/>
      <sheetName val="N-luc"/>
      <sheetName val="TH-Tai trong"/>
      <sheetName val="Xamu"/>
      <sheetName val="Than tru"/>
      <sheetName val="Be coc"/>
      <sheetName val="PTDDat-Tru"/>
      <sheetName val="PTDDat-nhip"/>
      <sheetName val="PTDDat-nhipLT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uong"/>
      <sheetName val="thduong"/>
      <sheetName val="KHOAN LUONG"/>
      <sheetName val="DIEN KHO"/>
      <sheetName val="KP nhaxe"/>
      <sheetName val="kp sannen"/>
      <sheetName val="10000000"/>
      <sheetName val="tong hop"/>
      <sheetName val="phan tich DG"/>
      <sheetName val="gia vat lieu"/>
      <sheetName val="gia xe may"/>
      <sheetName val="gia nhan cong"/>
      <sheetName val="BAO-CAO"/>
      <sheetName val="DORONG-DU+COTLIEU"/>
      <sheetName val="marshall"/>
      <sheetName val="20% BHXH"/>
      <sheetName val="TrÝch 2%KPC§"/>
      <sheetName val="TrÝch 3% BHYT"/>
      <sheetName val="SD cac TK"/>
      <sheetName val="TK336"/>
      <sheetName val="chi tiet 131"/>
      <sheetName val="Ke chi"/>
      <sheetName val="T1-04"/>
      <sheetName val="cty tu van"/>
      <sheetName val="cty 874"/>
      <sheetName val="nha o kinh"/>
      <sheetName val="DNam"/>
      <sheetName val="T3"/>
      <sheetName val="T5"/>
      <sheetName val="T11"/>
      <sheetName val="T12"/>
      <sheetName val="THUE5"/>
      <sheetName val="THUE 10"/>
      <sheetName val="TTL"/>
      <sheetName val="TVCKHV1"/>
      <sheetName val="tinh LV"/>
      <sheetName val="M03"/>
      <sheetName val="M2"/>
      <sheetName val="TU"/>
      <sheetName val="Phuc"/>
      <sheetName val="QTCT1520G"/>
      <sheetName val="QTCT1520 (2)"/>
      <sheetName val="CTHT"/>
      <sheetName val="KQKD"/>
      <sheetName val="CPGT"/>
      <sheetName val="THTL"/>
      <sheetName val="Bk"/>
      <sheetName val="QT2"/>
      <sheetName val="baocao"/>
      <sheetName val="hat"/>
      <sheetName val="tinhtoan"/>
      <sheetName val="Phanlop"/>
      <sheetName val="catn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OI LUONG"/>
      <sheetName val="KH CQ Q2-04"/>
      <sheetName val="CTTG QII-2004 CQ "/>
      <sheetName val="THTG -Quy II CQ "/>
      <sheetName val="BQ KH"/>
      <sheetName val="KL X၌2000"/>
      <sheetName val="thang7"/>
      <sheetName val="thang6"/>
      <sheetName val="thang5"/>
      <sheetName val="thang4"/>
      <sheetName val="T22(c7-t5)"/>
      <sheetName val="T22-24 (C5)"/>
      <sheetName val="T22(c7-t4)"/>
      <sheetName val="T22-24"/>
      <sheetName val="T22-24(Dg-Trencan)"/>
      <sheetName val="T25 "/>
      <sheetName val="T26-32,37 "/>
      <sheetName val="T33,36"/>
      <sheetName val="T34-35"/>
      <sheetName val="dgpduoi"/>
      <sheetName val="mcau"/>
      <sheetName val="T4-9(2)"/>
      <sheetName val="CP BT"/>
      <sheetName val="VLngoai"/>
      <sheetName val="M"/>
      <sheetName val="vc"/>
      <sheetName val="20000000"/>
      <sheetName val="30000000"/>
      <sheetName val="Q2-03"/>
      <sheetName val="Q3-03"/>
      <sheetName val="THCTCL"/>
      <sheetName val="THC (2)"/>
      <sheetName val="THCTCL (2)"/>
      <sheetName val="BPTVT"/>
      <sheetName val="bthduan"/>
      <sheetName val="THchung"/>
      <sheetName val="THC"/>
      <sheetName val="CPKhac"/>
      <sheetName val="THKP chi tiet"/>
      <sheetName val="TBICTT"/>
      <sheetName val="DOKT"/>
      <sheetName val="DLkxl"/>
      <sheetName val="TONT"/>
      <sheetName val="sdnb"/>
      <sheetName val="BLTBIIRL"/>
      <sheetName val="BC"/>
      <sheetName val="HCCKOT"/>
      <sheetName val="TBCLO"/>
      <sheetName val="TOPXD"/>
      <sheetName val="TONSI-2I "/>
      <sheetName val="TOPXD "/>
      <sheetName val="TONS21-45 "/>
      <sheetName val="DIEN"/>
      <sheetName val="DCCN(408)"/>
      <sheetName val="DCCN"/>
      <sheetName val="DCCN-03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98Q2943e"/>
      <sheetName val="DB 1 HT"/>
      <sheetName val="12,10"/>
      <sheetName val="C47-456"/>
      <sheetName val="C46"/>
      <sheetName val="C47-PII"/>
      <sheetName val="HQ"/>
      <sheetName val="Sodu"/>
      <sheetName val="Sheet2 (3)"/>
      <sheetName val="DTCT"/>
      <sheetName val="PTVT"/>
      <sheetName val="THVT"/>
      <sheetName val="THGT"/>
      <sheetName val="BL PL04"/>
      <sheetName val="DM HH"/>
      <sheetName val="BL PL06"/>
      <sheetName val="DM HH (2)"/>
      <sheetName val="BL PL07"/>
      <sheetName val="DM HH (3)"/>
      <sheetName val="Banhang"/>
      <sheetName val="Banhang (2)"/>
      <sheetName val=" den 28.01.05"/>
      <sheetName val=" den 3.5.05"/>
      <sheetName val="Macro1"/>
      <sheetName val="Macro2"/>
      <sheetName val="Macro3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THquy 4"/>
      <sheetName val="Son duong"/>
      <sheetName val="CP son"/>
      <sheetName val="Chenh L"/>
      <sheetName val="TH son d"/>
      <sheetName val="TP L2"/>
      <sheetName val="Le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8Q2943e.xlsɝK261 AC"/>
      <sheetName val="cc10"/>
      <sheetName val="ccd10"/>
      <sheetName val="Bieu 1"/>
      <sheetName val="Bieu 2"/>
      <sheetName val="Bieu 5"/>
      <sheetName val="HCT"/>
      <sheetName val="Bieu 6"/>
      <sheetName val="Bieu 7CT L"/>
      <sheetName val="Bieu 7 TDHCT"/>
      <sheetName val="QT"/>
      <sheetName val="K_x001d_O1 Base"/>
      <sheetName val="mua vao"/>
      <sheetName val="ban ra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KP chi uiet"/>
      <sheetName val="She%t3"/>
      <sheetName val="Bang CC (2)"/>
      <sheetName val="Nhat trinh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ap"/>
      <sheetName val="xuat"/>
      <sheetName val="thongke"/>
      <sheetName val="40000000"/>
      <sheetName val="50000000"/>
      <sheetName val="60000000"/>
      <sheetName val="nlonet"/>
      <sheetName val="TH DINH"/>
      <sheetName val="Tk phi"/>
      <sheetName val="TDT1"/>
      <sheetName val="PHAN TICH VAT TU NGANG"/>
      <sheetName val="BANG DU TOAN DRC"/>
      <sheetName val="DIEN GIAI TIEN LUONG"/>
      <sheetName val="TONG HOP KINH PHI"/>
      <sheetName val="CHIET TINH DON GIA"/>
      <sheetName val="PHAN TICH KHOI LUONG"/>
      <sheetName val="TDT-XL"/>
      <sheetName val="DT-Mong"/>
      <sheetName val="DT-than"/>
      <sheetName val="DT-h.thien ngoai"/>
      <sheetName val="DT-ht trong"/>
      <sheetName val="DT- Dien"/>
      <sheetName val="Dt-Nuoc"/>
      <sheetName val="Tluong "/>
      <sheetName val="Khac-Tho"/>
      <sheetName val="Khac-HT&amp;nu"/>
      <sheetName val="Khac-Mong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00000001"/>
      <sheetName val="She%t2"/>
      <sheetName val="[98Q2943e.xlsMKLXL2001"/>
      <sheetName val="K253 Sub9_x0008_se"/>
      <sheetName val="2003"/>
      <sheetName val="2004"/>
      <sheetName val="2005"/>
      <sheetName val="CDPS"/>
      <sheetName val="CDPS04"/>
      <sheetName val="CDPS05"/>
      <sheetName val="AnNH"/>
      <sheetName val="UongNH"/>
      <sheetName val="thang"/>
      <sheetName val="NhapHS"/>
      <sheetName val="DTQB+NH"/>
      <sheetName val="QTQB"/>
      <sheetName val="tonTPbep"/>
      <sheetName val="PT3_x0000__x0000__x0000_-nhipLT"/>
      <sheetName val="NEW-PANEL"/>
      <sheetName val="Ha.Q1"/>
      <sheetName val="Hien.Q1"/>
      <sheetName val="Hanh.Q1"/>
      <sheetName val="Vuong.Q1"/>
      <sheetName val="Hanh.Q2"/>
      <sheetName val="Hien.Q2"/>
      <sheetName val="Diep.Q2"/>
      <sheetName val="T+P"/>
      <sheetName val="TH Q2.05"/>
      <sheetName val="Hanh.Q3"/>
      <sheetName val="D.3"/>
      <sheetName val="Hien.3"/>
      <sheetName val="TH Q3.05"/>
      <sheetName val="TH Q1.05"/>
      <sheetName val="0)ang Nam"/>
      <sheetName val="Shaet10"/>
      <sheetName val="ÿÿi CT1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DT1"/>
      <sheetName val="PTT1"/>
      <sheetName val="pT12"/>
      <sheetName val="PT2"/>
      <sheetName val="PT3"/>
      <sheetName val="Sua"/>
      <sheetName val="thop t1"/>
      <sheetName val="TT661"/>
      <sheetName val="T661-2"/>
      <sheetName val="T661"/>
      <sheetName val="Quan"/>
      <sheetName val="Tuan"/>
      <sheetName val="DGVTTT"/>
      <sheetName val="VTTT 1"/>
      <sheetName val="VTTT"/>
      <sheetName val="VTHD"/>
      <sheetName val="HD chung"/>
      <sheetName val="Theo doi HD"/>
      <sheetName val="CN31-3"/>
      <sheetName val="CNo"/>
      <sheetName val="X-N-T"/>
      <sheetName val="Co 152"/>
      <sheetName val="NO152"/>
      <sheetName val="SO QUI"/>
      <sheetName val="BK111"/>
      <sheetName val="719"/>
      <sheetName val="Giao thong"/>
      <sheetName val="HUNG HAI"/>
      <sheetName val="PT DIEN"/>
      <sheetName val="DNTN T.Nhan"/>
      <sheetName val="DNTN Thanh Tru"/>
      <sheetName val="DNTN Tran Phan"/>
      <sheetName val="DNTN Van Thanh"/>
      <sheetName val="XNTVXD"/>
      <sheetName val="CTy TNHH Song Van"/>
      <sheetName val="C.M.C"/>
      <sheetName val="CTSTD"/>
      <sheetName val="CT Hau Giang"/>
      <sheetName val="KH N.T.Hong"/>
      <sheetName val="KH H.V.Het"/>
      <sheetName val="DNTN D.T.Binh"/>
      <sheetName val="N.H.Ri"/>
      <sheetName val="N.T.Hoa"/>
      <sheetName val="3311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"/>
      <sheetName val="Soil"/>
      <sheetName val="I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 refreshError="1"/>
      <sheetData sheetId="793" refreshError="1"/>
      <sheetData sheetId="79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Bthkl"/>
      <sheetName val="KM247"/>
      <sheetName val="km248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00000000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Congty"/>
      <sheetName val="VPPN"/>
      <sheetName val="XN74"/>
      <sheetName val="XN54"/>
      <sheetName val="XN33"/>
      <sheetName val="NK96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 quy I-2005"/>
      <sheetName val="Quy 2- 2005 "/>
      <sheetName val="Quy III- 2005 "/>
      <sheetName val="Quy 4- 2005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ong hop"/>
      <sheetName val="phan tich DG"/>
      <sheetName val="gia vat lieu"/>
      <sheetName val="gia xe may"/>
      <sheetName val="gia nhan c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G 09"/>
      <sheetName val="THANG 10"/>
      <sheetName val="caodothietke"/>
      <sheetName val="DTCT"/>
      <sheetName val="PTVT"/>
      <sheetName val="THDT"/>
      <sheetName val="THVT"/>
      <sheetName val="THGT"/>
      <sheetName val="Nhap"/>
      <sheetName val="Thang 8"/>
      <sheetName val="DI_ESTI"/>
      <sheetName val="Macro1"/>
      <sheetName val="Macro2"/>
      <sheetName val="Macro3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C47-456"/>
      <sheetName val="C46"/>
      <sheetName val="C47-PII"/>
      <sheetName val="ESTI_"/>
      <sheetName val=""/>
      <sheetName val="gVL"/>
      <sheetName val="?? MTL"/>
      <sheetName val="?? DI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[RPT.xlsၝCmay"/>
      <sheetName val="[RPT.x"/>
      <sheetName val="Bang 聧ia ca may"/>
      <sheetName val="km346+00-km346_x000b_240 (2)"/>
      <sheetName val="km342+297._x0015_8-km342+376.41"/>
      <sheetName val="km341+1077 -km34_x0011_+1177.61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RPT"/>
      <sheetName val="Duïng cong vu hcm (13;) (2)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Duong cong vu hcm (8;) (:)"/>
      <sheetName val="Duofg cong vu hcm (7;) (2)"/>
      <sheetName val="Ë261"/>
      <sheetName val="K261_x0000_Base"/>
      <sheetName val="K2_x0016_1 AC"/>
      <sheetName val="tienluong"/>
      <sheetName val="Bang ?ia ca may"/>
      <sheetName val="[RPT.xls?C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45+400-km345ÿÿ00 (6)"/>
      <sheetName val="Ho=Ðdong giao khoan"/>
      <sheetName val="km337+533î60-km3ó4 (2)"/>
      <sheetName val="N_x0008_AN CONG"/>
      <sheetName val="K251 _x0001_C"/>
      <sheetName val="CON(LINH"/>
      <sheetName val="CHEKe VLCHINH"/>
      <sheetName val="Con'ty"/>
      <sheetName val="Duong cong vu hcm (¶)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MTL$-INTER"/>
      <sheetName val="刃割 MTL"/>
      <sheetName val="giamay"/>
      <sheetName val="K_x0000_5_x0001_ @9_x0008_"/>
      <sheetName val="XL²_x0000__x0000_t5"/>
      <sheetName val="切割 MၔL"/>
      <sheetName val="Thuc thanh"/>
      <sheetName val="K219 Subbase"/>
      <sheetName val="Duong cojg vu hcm (13;) (2)"/>
      <sheetName val="Duong co_x0000_g vu hcm (4)"/>
      <sheetName val="Don gia"/>
      <sheetName val="TSO_CHUNG"/>
      <sheetName val="GTXLC@INH"/>
      <sheetName val="km338+00-km33Oé100(2)"/>
      <sheetName val="切割 II"/>
      <sheetName val="Mau so 04 TFDN"/>
      <sheetName val="thang6"/>
      <sheetName val="Sheet4"/>
      <sheetName val="Sheet5"/>
      <sheetName val="Sheet6"/>
      <sheetName val="soktmay"/>
      <sheetName val="DG1kSAT"/>
      <sheetName val="D"/>
      <sheetName val="T1"/>
      <sheetName val="T2"/>
      <sheetName val="T3"/>
      <sheetName val="T4"/>
      <sheetName val="959 K98"/>
      <sheetName val="m361 Base"/>
      <sheetName val="km342+520-km342+690 (2_x0009_"/>
      <sheetName val="K2_x0015_1 AC"/>
      <sheetName val="?"/>
      <sheetName val="K251 K)8"/>
      <sheetName val="_x0010_p_x0000_Ё"/>
      <sheetName val="K259†Base "/>
      <sheetName val="_x0010_p?Ё"/>
      <sheetName val="km337+136-km337ý350"/>
      <sheetName val="C²_x0000__x0000_iet TK131"/>
      <sheetName val="000000000000"/>
      <sheetName val="100000000000"/>
      <sheetName val="200000000000"/>
      <sheetName val="300000000000"/>
      <sheetName val="400000000000"/>
      <sheetName val="k-337+533.60-km338 (2)"/>
      <sheetName val="km341+275-km341)350"/>
      <sheetName val="Bang ke T.toan`"/>
      <sheetName val="IBASE"/>
      <sheetName val="Duong cong vu hcm"/>
      <sheetName val="May no"/>
      <sheetName val="Sua chua "/>
      <sheetName val="BC luan chuyen"/>
      <sheetName val="cot_xa"/>
      <sheetName val="Quet rac"/>
      <sheetName val="chi tiet z"/>
      <sheetName val="Thang_x0000__x0000_"/>
      <sheetName val="K261?Base"/>
      <sheetName val="K?5_x0001_ @9_x0008_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€959 K98"/>
      <sheetName val="C²_x0000__x0000_€iet TK131"/>
      <sheetName val="CT 13!"/>
      <sheetName val="Du an n5t Nam cau Tlong"/>
      <sheetName val="Dq/ng kim lien 0 cho dua"/>
      <sheetName val="Du an KDDC Nam trung yen"/>
      <sheetName val="TK 342 ( thue T.C !"/>
      <sheetName val="T_x000b_153"/>
      <sheetName val="km342+337.41- km342+520.29"/>
      <sheetName val="_x0010_p_x0000_?"/>
      <sheetName val="K259Base "/>
      <sheetName val="_x0010_p??"/>
      <sheetName val="Duong co?g vu hcm (4)"/>
      <sheetName val="__ MTL"/>
      <sheetName val="__ DI"/>
      <sheetName val="_x0010_p"/>
      <sheetName val="km338+00-km338+100,2)"/>
      <sheetName val="Duong_x0000_cong vu hcm (13;) (2)"/>
      <sheetName val="?? M?L"/>
      <sheetName val="?? II"/>
      <sheetName val="km342+520-km342+690 (2 "/>
      <sheetName val="XL²??t5"/>
      <sheetName val="Thang??"/>
      <sheetName val="C²??iet TK131"/>
      <sheetName val="Duong cong vu?hcm (9)"/>
      <sheetName val="Duong cong vu?hcm (4;) (2)"/>
      <sheetName val="Duong cong vu hcm(?Lmat;0)!(2)"/>
      <sheetName val="km337+136-km33×¶350"/>
      <sheetName val="Son"/>
      <sheetName val="CTduo~g"/>
      <sheetName val="km345+661-km345;000"/>
      <sheetName val="CHENH VLCHIOH"/>
      <sheetName val="Äongnai"/>
      <sheetName val="CtinhCÔ"/>
      <sheetName val="DG CAU"/>
      <sheetName val="XDCB tang 7%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 refreshError="1"/>
      <sheetData sheetId="514"/>
      <sheetData sheetId="515"/>
      <sheetData sheetId="516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/>
      <sheetData sheetId="541"/>
      <sheetData sheetId="542" refreshError="1"/>
      <sheetData sheetId="543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/>
      <sheetData sheetId="593" refreshError="1"/>
      <sheetData sheetId="594" refreshError="1"/>
      <sheetData sheetId="595" refreshError="1"/>
      <sheetData sheetId="596"/>
      <sheetData sheetId="597"/>
      <sheetData sheetId="598" refreshError="1"/>
      <sheetData sheetId="599" refreshError="1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07A3-EACC-4D2A-8CE8-074B1E511B89}">
  <dimension ref="A1:I44"/>
  <sheetViews>
    <sheetView tabSelected="1" workbookViewId="0">
      <selection activeCell="G11" sqref="G11"/>
    </sheetView>
  </sheetViews>
  <sheetFormatPr defaultRowHeight="15" x14ac:dyDescent="0.25"/>
  <cols>
    <col min="1" max="1" width="5.5703125" customWidth="1"/>
    <col min="2" max="2" width="53.140625" customWidth="1"/>
    <col min="3" max="4" width="14.5703125" customWidth="1"/>
    <col min="5" max="5" width="10.7109375" customWidth="1"/>
    <col min="7" max="7" width="12.140625" customWidth="1"/>
    <col min="9" max="9" width="10.85546875" bestFit="1" customWidth="1"/>
    <col min="254" max="254" width="4.7109375" customWidth="1"/>
    <col min="255" max="255" width="53.140625" customWidth="1"/>
    <col min="256" max="258" width="14.5703125" customWidth="1"/>
    <col min="259" max="259" width="15.5703125" bestFit="1" customWidth="1"/>
    <col min="260" max="260" width="10.7109375" customWidth="1"/>
    <col min="261" max="261" width="0" hidden="1" customWidth="1"/>
    <col min="510" max="510" width="4.7109375" customWidth="1"/>
    <col min="511" max="511" width="53.140625" customWidth="1"/>
    <col min="512" max="514" width="14.5703125" customWidth="1"/>
    <col min="515" max="515" width="15.5703125" bestFit="1" customWidth="1"/>
    <col min="516" max="516" width="10.7109375" customWidth="1"/>
    <col min="517" max="517" width="0" hidden="1" customWidth="1"/>
    <col min="766" max="766" width="4.7109375" customWidth="1"/>
    <col min="767" max="767" width="53.140625" customWidth="1"/>
    <col min="768" max="770" width="14.5703125" customWidth="1"/>
    <col min="771" max="771" width="15.5703125" bestFit="1" customWidth="1"/>
    <col min="772" max="772" width="10.7109375" customWidth="1"/>
    <col min="773" max="773" width="0" hidden="1" customWidth="1"/>
    <col min="1022" max="1022" width="4.7109375" customWidth="1"/>
    <col min="1023" max="1023" width="53.140625" customWidth="1"/>
    <col min="1024" max="1026" width="14.5703125" customWidth="1"/>
    <col min="1027" max="1027" width="15.5703125" bestFit="1" customWidth="1"/>
    <col min="1028" max="1028" width="10.7109375" customWidth="1"/>
    <col min="1029" max="1029" width="0" hidden="1" customWidth="1"/>
    <col min="1278" max="1278" width="4.7109375" customWidth="1"/>
    <col min="1279" max="1279" width="53.140625" customWidth="1"/>
    <col min="1280" max="1282" width="14.5703125" customWidth="1"/>
    <col min="1283" max="1283" width="15.5703125" bestFit="1" customWidth="1"/>
    <col min="1284" max="1284" width="10.7109375" customWidth="1"/>
    <col min="1285" max="1285" width="0" hidden="1" customWidth="1"/>
    <col min="1534" max="1534" width="4.7109375" customWidth="1"/>
    <col min="1535" max="1535" width="53.140625" customWidth="1"/>
    <col min="1536" max="1538" width="14.5703125" customWidth="1"/>
    <col min="1539" max="1539" width="15.5703125" bestFit="1" customWidth="1"/>
    <col min="1540" max="1540" width="10.7109375" customWidth="1"/>
    <col min="1541" max="1541" width="0" hidden="1" customWidth="1"/>
    <col min="1790" max="1790" width="4.7109375" customWidth="1"/>
    <col min="1791" max="1791" width="53.140625" customWidth="1"/>
    <col min="1792" max="1794" width="14.5703125" customWidth="1"/>
    <col min="1795" max="1795" width="15.5703125" bestFit="1" customWidth="1"/>
    <col min="1796" max="1796" width="10.7109375" customWidth="1"/>
    <col min="1797" max="1797" width="0" hidden="1" customWidth="1"/>
    <col min="2046" max="2046" width="4.7109375" customWidth="1"/>
    <col min="2047" max="2047" width="53.140625" customWidth="1"/>
    <col min="2048" max="2050" width="14.5703125" customWidth="1"/>
    <col min="2051" max="2051" width="15.5703125" bestFit="1" customWidth="1"/>
    <col min="2052" max="2052" width="10.7109375" customWidth="1"/>
    <col min="2053" max="2053" width="0" hidden="1" customWidth="1"/>
    <col min="2302" max="2302" width="4.7109375" customWidth="1"/>
    <col min="2303" max="2303" width="53.140625" customWidth="1"/>
    <col min="2304" max="2306" width="14.5703125" customWidth="1"/>
    <col min="2307" max="2307" width="15.5703125" bestFit="1" customWidth="1"/>
    <col min="2308" max="2308" width="10.7109375" customWidth="1"/>
    <col min="2309" max="2309" width="0" hidden="1" customWidth="1"/>
    <col min="2558" max="2558" width="4.7109375" customWidth="1"/>
    <col min="2559" max="2559" width="53.140625" customWidth="1"/>
    <col min="2560" max="2562" width="14.5703125" customWidth="1"/>
    <col min="2563" max="2563" width="15.5703125" bestFit="1" customWidth="1"/>
    <col min="2564" max="2564" width="10.7109375" customWidth="1"/>
    <col min="2565" max="2565" width="0" hidden="1" customWidth="1"/>
    <col min="2814" max="2814" width="4.7109375" customWidth="1"/>
    <col min="2815" max="2815" width="53.140625" customWidth="1"/>
    <col min="2816" max="2818" width="14.5703125" customWidth="1"/>
    <col min="2819" max="2819" width="15.5703125" bestFit="1" customWidth="1"/>
    <col min="2820" max="2820" width="10.7109375" customWidth="1"/>
    <col min="2821" max="2821" width="0" hidden="1" customWidth="1"/>
    <col min="3070" max="3070" width="4.7109375" customWidth="1"/>
    <col min="3071" max="3071" width="53.140625" customWidth="1"/>
    <col min="3072" max="3074" width="14.5703125" customWidth="1"/>
    <col min="3075" max="3075" width="15.5703125" bestFit="1" customWidth="1"/>
    <col min="3076" max="3076" width="10.7109375" customWidth="1"/>
    <col min="3077" max="3077" width="0" hidden="1" customWidth="1"/>
    <col min="3326" max="3326" width="4.7109375" customWidth="1"/>
    <col min="3327" max="3327" width="53.140625" customWidth="1"/>
    <col min="3328" max="3330" width="14.5703125" customWidth="1"/>
    <col min="3331" max="3331" width="15.5703125" bestFit="1" customWidth="1"/>
    <col min="3332" max="3332" width="10.7109375" customWidth="1"/>
    <col min="3333" max="3333" width="0" hidden="1" customWidth="1"/>
    <col min="3582" max="3582" width="4.7109375" customWidth="1"/>
    <col min="3583" max="3583" width="53.140625" customWidth="1"/>
    <col min="3584" max="3586" width="14.5703125" customWidth="1"/>
    <col min="3587" max="3587" width="15.5703125" bestFit="1" customWidth="1"/>
    <col min="3588" max="3588" width="10.7109375" customWidth="1"/>
    <col min="3589" max="3589" width="0" hidden="1" customWidth="1"/>
    <col min="3838" max="3838" width="4.7109375" customWidth="1"/>
    <col min="3839" max="3839" width="53.140625" customWidth="1"/>
    <col min="3840" max="3842" width="14.5703125" customWidth="1"/>
    <col min="3843" max="3843" width="15.5703125" bestFit="1" customWidth="1"/>
    <col min="3844" max="3844" width="10.7109375" customWidth="1"/>
    <col min="3845" max="3845" width="0" hidden="1" customWidth="1"/>
    <col min="4094" max="4094" width="4.7109375" customWidth="1"/>
    <col min="4095" max="4095" width="53.140625" customWidth="1"/>
    <col min="4096" max="4098" width="14.5703125" customWidth="1"/>
    <col min="4099" max="4099" width="15.5703125" bestFit="1" customWidth="1"/>
    <col min="4100" max="4100" width="10.7109375" customWidth="1"/>
    <col min="4101" max="4101" width="0" hidden="1" customWidth="1"/>
    <col min="4350" max="4350" width="4.7109375" customWidth="1"/>
    <col min="4351" max="4351" width="53.140625" customWidth="1"/>
    <col min="4352" max="4354" width="14.5703125" customWidth="1"/>
    <col min="4355" max="4355" width="15.5703125" bestFit="1" customWidth="1"/>
    <col min="4356" max="4356" width="10.7109375" customWidth="1"/>
    <col min="4357" max="4357" width="0" hidden="1" customWidth="1"/>
    <col min="4606" max="4606" width="4.7109375" customWidth="1"/>
    <col min="4607" max="4607" width="53.140625" customWidth="1"/>
    <col min="4608" max="4610" width="14.5703125" customWidth="1"/>
    <col min="4611" max="4611" width="15.5703125" bestFit="1" customWidth="1"/>
    <col min="4612" max="4612" width="10.7109375" customWidth="1"/>
    <col min="4613" max="4613" width="0" hidden="1" customWidth="1"/>
    <col min="4862" max="4862" width="4.7109375" customWidth="1"/>
    <col min="4863" max="4863" width="53.140625" customWidth="1"/>
    <col min="4864" max="4866" width="14.5703125" customWidth="1"/>
    <col min="4867" max="4867" width="15.5703125" bestFit="1" customWidth="1"/>
    <col min="4868" max="4868" width="10.7109375" customWidth="1"/>
    <col min="4869" max="4869" width="0" hidden="1" customWidth="1"/>
    <col min="5118" max="5118" width="4.7109375" customWidth="1"/>
    <col min="5119" max="5119" width="53.140625" customWidth="1"/>
    <col min="5120" max="5122" width="14.5703125" customWidth="1"/>
    <col min="5123" max="5123" width="15.5703125" bestFit="1" customWidth="1"/>
    <col min="5124" max="5124" width="10.7109375" customWidth="1"/>
    <col min="5125" max="5125" width="0" hidden="1" customWidth="1"/>
    <col min="5374" max="5374" width="4.7109375" customWidth="1"/>
    <col min="5375" max="5375" width="53.140625" customWidth="1"/>
    <col min="5376" max="5378" width="14.5703125" customWidth="1"/>
    <col min="5379" max="5379" width="15.5703125" bestFit="1" customWidth="1"/>
    <col min="5380" max="5380" width="10.7109375" customWidth="1"/>
    <col min="5381" max="5381" width="0" hidden="1" customWidth="1"/>
    <col min="5630" max="5630" width="4.7109375" customWidth="1"/>
    <col min="5631" max="5631" width="53.140625" customWidth="1"/>
    <col min="5632" max="5634" width="14.5703125" customWidth="1"/>
    <col min="5635" max="5635" width="15.5703125" bestFit="1" customWidth="1"/>
    <col min="5636" max="5636" width="10.7109375" customWidth="1"/>
    <col min="5637" max="5637" width="0" hidden="1" customWidth="1"/>
    <col min="5886" max="5886" width="4.7109375" customWidth="1"/>
    <col min="5887" max="5887" width="53.140625" customWidth="1"/>
    <col min="5888" max="5890" width="14.5703125" customWidth="1"/>
    <col min="5891" max="5891" width="15.5703125" bestFit="1" customWidth="1"/>
    <col min="5892" max="5892" width="10.7109375" customWidth="1"/>
    <col min="5893" max="5893" width="0" hidden="1" customWidth="1"/>
    <col min="6142" max="6142" width="4.7109375" customWidth="1"/>
    <col min="6143" max="6143" width="53.140625" customWidth="1"/>
    <col min="6144" max="6146" width="14.5703125" customWidth="1"/>
    <col min="6147" max="6147" width="15.5703125" bestFit="1" customWidth="1"/>
    <col min="6148" max="6148" width="10.7109375" customWidth="1"/>
    <col min="6149" max="6149" width="0" hidden="1" customWidth="1"/>
    <col min="6398" max="6398" width="4.7109375" customWidth="1"/>
    <col min="6399" max="6399" width="53.140625" customWidth="1"/>
    <col min="6400" max="6402" width="14.5703125" customWidth="1"/>
    <col min="6403" max="6403" width="15.5703125" bestFit="1" customWidth="1"/>
    <col min="6404" max="6404" width="10.7109375" customWidth="1"/>
    <col min="6405" max="6405" width="0" hidden="1" customWidth="1"/>
    <col min="6654" max="6654" width="4.7109375" customWidth="1"/>
    <col min="6655" max="6655" width="53.140625" customWidth="1"/>
    <col min="6656" max="6658" width="14.5703125" customWidth="1"/>
    <col min="6659" max="6659" width="15.5703125" bestFit="1" customWidth="1"/>
    <col min="6660" max="6660" width="10.7109375" customWidth="1"/>
    <col min="6661" max="6661" width="0" hidden="1" customWidth="1"/>
    <col min="6910" max="6910" width="4.7109375" customWidth="1"/>
    <col min="6911" max="6911" width="53.140625" customWidth="1"/>
    <col min="6912" max="6914" width="14.5703125" customWidth="1"/>
    <col min="6915" max="6915" width="15.5703125" bestFit="1" customWidth="1"/>
    <col min="6916" max="6916" width="10.7109375" customWidth="1"/>
    <col min="6917" max="6917" width="0" hidden="1" customWidth="1"/>
    <col min="7166" max="7166" width="4.7109375" customWidth="1"/>
    <col min="7167" max="7167" width="53.140625" customWidth="1"/>
    <col min="7168" max="7170" width="14.5703125" customWidth="1"/>
    <col min="7171" max="7171" width="15.5703125" bestFit="1" customWidth="1"/>
    <col min="7172" max="7172" width="10.7109375" customWidth="1"/>
    <col min="7173" max="7173" width="0" hidden="1" customWidth="1"/>
    <col min="7422" max="7422" width="4.7109375" customWidth="1"/>
    <col min="7423" max="7423" width="53.140625" customWidth="1"/>
    <col min="7424" max="7426" width="14.5703125" customWidth="1"/>
    <col min="7427" max="7427" width="15.5703125" bestFit="1" customWidth="1"/>
    <col min="7428" max="7428" width="10.7109375" customWidth="1"/>
    <col min="7429" max="7429" width="0" hidden="1" customWidth="1"/>
    <col min="7678" max="7678" width="4.7109375" customWidth="1"/>
    <col min="7679" max="7679" width="53.140625" customWidth="1"/>
    <col min="7680" max="7682" width="14.5703125" customWidth="1"/>
    <col min="7683" max="7683" width="15.5703125" bestFit="1" customWidth="1"/>
    <col min="7684" max="7684" width="10.7109375" customWidth="1"/>
    <col min="7685" max="7685" width="0" hidden="1" customWidth="1"/>
    <col min="7934" max="7934" width="4.7109375" customWidth="1"/>
    <col min="7935" max="7935" width="53.140625" customWidth="1"/>
    <col min="7936" max="7938" width="14.5703125" customWidth="1"/>
    <col min="7939" max="7939" width="15.5703125" bestFit="1" customWidth="1"/>
    <col min="7940" max="7940" width="10.7109375" customWidth="1"/>
    <col min="7941" max="7941" width="0" hidden="1" customWidth="1"/>
    <col min="8190" max="8190" width="4.7109375" customWidth="1"/>
    <col min="8191" max="8191" width="53.140625" customWidth="1"/>
    <col min="8192" max="8194" width="14.5703125" customWidth="1"/>
    <col min="8195" max="8195" width="15.5703125" bestFit="1" customWidth="1"/>
    <col min="8196" max="8196" width="10.7109375" customWidth="1"/>
    <col min="8197" max="8197" width="0" hidden="1" customWidth="1"/>
    <col min="8446" max="8446" width="4.7109375" customWidth="1"/>
    <col min="8447" max="8447" width="53.140625" customWidth="1"/>
    <col min="8448" max="8450" width="14.5703125" customWidth="1"/>
    <col min="8451" max="8451" width="15.5703125" bestFit="1" customWidth="1"/>
    <col min="8452" max="8452" width="10.7109375" customWidth="1"/>
    <col min="8453" max="8453" width="0" hidden="1" customWidth="1"/>
    <col min="8702" max="8702" width="4.7109375" customWidth="1"/>
    <col min="8703" max="8703" width="53.140625" customWidth="1"/>
    <col min="8704" max="8706" width="14.5703125" customWidth="1"/>
    <col min="8707" max="8707" width="15.5703125" bestFit="1" customWidth="1"/>
    <col min="8708" max="8708" width="10.7109375" customWidth="1"/>
    <col min="8709" max="8709" width="0" hidden="1" customWidth="1"/>
    <col min="8958" max="8958" width="4.7109375" customWidth="1"/>
    <col min="8959" max="8959" width="53.140625" customWidth="1"/>
    <col min="8960" max="8962" width="14.5703125" customWidth="1"/>
    <col min="8963" max="8963" width="15.5703125" bestFit="1" customWidth="1"/>
    <col min="8964" max="8964" width="10.7109375" customWidth="1"/>
    <col min="8965" max="8965" width="0" hidden="1" customWidth="1"/>
    <col min="9214" max="9214" width="4.7109375" customWidth="1"/>
    <col min="9215" max="9215" width="53.140625" customWidth="1"/>
    <col min="9216" max="9218" width="14.5703125" customWidth="1"/>
    <col min="9219" max="9219" width="15.5703125" bestFit="1" customWidth="1"/>
    <col min="9220" max="9220" width="10.7109375" customWidth="1"/>
    <col min="9221" max="9221" width="0" hidden="1" customWidth="1"/>
    <col min="9470" max="9470" width="4.7109375" customWidth="1"/>
    <col min="9471" max="9471" width="53.140625" customWidth="1"/>
    <col min="9472" max="9474" width="14.5703125" customWidth="1"/>
    <col min="9475" max="9475" width="15.5703125" bestFit="1" customWidth="1"/>
    <col min="9476" max="9476" width="10.7109375" customWidth="1"/>
    <col min="9477" max="9477" width="0" hidden="1" customWidth="1"/>
    <col min="9726" max="9726" width="4.7109375" customWidth="1"/>
    <col min="9727" max="9727" width="53.140625" customWidth="1"/>
    <col min="9728" max="9730" width="14.5703125" customWidth="1"/>
    <col min="9731" max="9731" width="15.5703125" bestFit="1" customWidth="1"/>
    <col min="9732" max="9732" width="10.7109375" customWidth="1"/>
    <col min="9733" max="9733" width="0" hidden="1" customWidth="1"/>
    <col min="9982" max="9982" width="4.7109375" customWidth="1"/>
    <col min="9983" max="9983" width="53.140625" customWidth="1"/>
    <col min="9984" max="9986" width="14.5703125" customWidth="1"/>
    <col min="9987" max="9987" width="15.5703125" bestFit="1" customWidth="1"/>
    <col min="9988" max="9988" width="10.7109375" customWidth="1"/>
    <col min="9989" max="9989" width="0" hidden="1" customWidth="1"/>
    <col min="10238" max="10238" width="4.7109375" customWidth="1"/>
    <col min="10239" max="10239" width="53.140625" customWidth="1"/>
    <col min="10240" max="10242" width="14.5703125" customWidth="1"/>
    <col min="10243" max="10243" width="15.5703125" bestFit="1" customWidth="1"/>
    <col min="10244" max="10244" width="10.7109375" customWidth="1"/>
    <col min="10245" max="10245" width="0" hidden="1" customWidth="1"/>
    <col min="10494" max="10494" width="4.7109375" customWidth="1"/>
    <col min="10495" max="10495" width="53.140625" customWidth="1"/>
    <col min="10496" max="10498" width="14.5703125" customWidth="1"/>
    <col min="10499" max="10499" width="15.5703125" bestFit="1" customWidth="1"/>
    <col min="10500" max="10500" width="10.7109375" customWidth="1"/>
    <col min="10501" max="10501" width="0" hidden="1" customWidth="1"/>
    <col min="10750" max="10750" width="4.7109375" customWidth="1"/>
    <col min="10751" max="10751" width="53.140625" customWidth="1"/>
    <col min="10752" max="10754" width="14.5703125" customWidth="1"/>
    <col min="10755" max="10755" width="15.5703125" bestFit="1" customWidth="1"/>
    <col min="10756" max="10756" width="10.7109375" customWidth="1"/>
    <col min="10757" max="10757" width="0" hidden="1" customWidth="1"/>
    <col min="11006" max="11006" width="4.7109375" customWidth="1"/>
    <col min="11007" max="11007" width="53.140625" customWidth="1"/>
    <col min="11008" max="11010" width="14.5703125" customWidth="1"/>
    <col min="11011" max="11011" width="15.5703125" bestFit="1" customWidth="1"/>
    <col min="11012" max="11012" width="10.7109375" customWidth="1"/>
    <col min="11013" max="11013" width="0" hidden="1" customWidth="1"/>
    <col min="11262" max="11262" width="4.7109375" customWidth="1"/>
    <col min="11263" max="11263" width="53.140625" customWidth="1"/>
    <col min="11264" max="11266" width="14.5703125" customWidth="1"/>
    <col min="11267" max="11267" width="15.5703125" bestFit="1" customWidth="1"/>
    <col min="11268" max="11268" width="10.7109375" customWidth="1"/>
    <col min="11269" max="11269" width="0" hidden="1" customWidth="1"/>
    <col min="11518" max="11518" width="4.7109375" customWidth="1"/>
    <col min="11519" max="11519" width="53.140625" customWidth="1"/>
    <col min="11520" max="11522" width="14.5703125" customWidth="1"/>
    <col min="11523" max="11523" width="15.5703125" bestFit="1" customWidth="1"/>
    <col min="11524" max="11524" width="10.7109375" customWidth="1"/>
    <col min="11525" max="11525" width="0" hidden="1" customWidth="1"/>
    <col min="11774" max="11774" width="4.7109375" customWidth="1"/>
    <col min="11775" max="11775" width="53.140625" customWidth="1"/>
    <col min="11776" max="11778" width="14.5703125" customWidth="1"/>
    <col min="11779" max="11779" width="15.5703125" bestFit="1" customWidth="1"/>
    <col min="11780" max="11780" width="10.7109375" customWidth="1"/>
    <col min="11781" max="11781" width="0" hidden="1" customWidth="1"/>
    <col min="12030" max="12030" width="4.7109375" customWidth="1"/>
    <col min="12031" max="12031" width="53.140625" customWidth="1"/>
    <col min="12032" max="12034" width="14.5703125" customWidth="1"/>
    <col min="12035" max="12035" width="15.5703125" bestFit="1" customWidth="1"/>
    <col min="12036" max="12036" width="10.7109375" customWidth="1"/>
    <col min="12037" max="12037" width="0" hidden="1" customWidth="1"/>
    <col min="12286" max="12286" width="4.7109375" customWidth="1"/>
    <col min="12287" max="12287" width="53.140625" customWidth="1"/>
    <col min="12288" max="12290" width="14.5703125" customWidth="1"/>
    <col min="12291" max="12291" width="15.5703125" bestFit="1" customWidth="1"/>
    <col min="12292" max="12292" width="10.7109375" customWidth="1"/>
    <col min="12293" max="12293" width="0" hidden="1" customWidth="1"/>
    <col min="12542" max="12542" width="4.7109375" customWidth="1"/>
    <col min="12543" max="12543" width="53.140625" customWidth="1"/>
    <col min="12544" max="12546" width="14.5703125" customWidth="1"/>
    <col min="12547" max="12547" width="15.5703125" bestFit="1" customWidth="1"/>
    <col min="12548" max="12548" width="10.7109375" customWidth="1"/>
    <col min="12549" max="12549" width="0" hidden="1" customWidth="1"/>
    <col min="12798" max="12798" width="4.7109375" customWidth="1"/>
    <col min="12799" max="12799" width="53.140625" customWidth="1"/>
    <col min="12800" max="12802" width="14.5703125" customWidth="1"/>
    <col min="12803" max="12803" width="15.5703125" bestFit="1" customWidth="1"/>
    <col min="12804" max="12804" width="10.7109375" customWidth="1"/>
    <col min="12805" max="12805" width="0" hidden="1" customWidth="1"/>
    <col min="13054" max="13054" width="4.7109375" customWidth="1"/>
    <col min="13055" max="13055" width="53.140625" customWidth="1"/>
    <col min="13056" max="13058" width="14.5703125" customWidth="1"/>
    <col min="13059" max="13059" width="15.5703125" bestFit="1" customWidth="1"/>
    <col min="13060" max="13060" width="10.7109375" customWidth="1"/>
    <col min="13061" max="13061" width="0" hidden="1" customWidth="1"/>
    <col min="13310" max="13310" width="4.7109375" customWidth="1"/>
    <col min="13311" max="13311" width="53.140625" customWidth="1"/>
    <col min="13312" max="13314" width="14.5703125" customWidth="1"/>
    <col min="13315" max="13315" width="15.5703125" bestFit="1" customWidth="1"/>
    <col min="13316" max="13316" width="10.7109375" customWidth="1"/>
    <col min="13317" max="13317" width="0" hidden="1" customWidth="1"/>
    <col min="13566" max="13566" width="4.7109375" customWidth="1"/>
    <col min="13567" max="13567" width="53.140625" customWidth="1"/>
    <col min="13568" max="13570" width="14.5703125" customWidth="1"/>
    <col min="13571" max="13571" width="15.5703125" bestFit="1" customWidth="1"/>
    <col min="13572" max="13572" width="10.7109375" customWidth="1"/>
    <col min="13573" max="13573" width="0" hidden="1" customWidth="1"/>
    <col min="13822" max="13822" width="4.7109375" customWidth="1"/>
    <col min="13823" max="13823" width="53.140625" customWidth="1"/>
    <col min="13824" max="13826" width="14.5703125" customWidth="1"/>
    <col min="13827" max="13827" width="15.5703125" bestFit="1" customWidth="1"/>
    <col min="13828" max="13828" width="10.7109375" customWidth="1"/>
    <col min="13829" max="13829" width="0" hidden="1" customWidth="1"/>
    <col min="14078" max="14078" width="4.7109375" customWidth="1"/>
    <col min="14079" max="14079" width="53.140625" customWidth="1"/>
    <col min="14080" max="14082" width="14.5703125" customWidth="1"/>
    <col min="14083" max="14083" width="15.5703125" bestFit="1" customWidth="1"/>
    <col min="14084" max="14084" width="10.7109375" customWidth="1"/>
    <col min="14085" max="14085" width="0" hidden="1" customWidth="1"/>
    <col min="14334" max="14334" width="4.7109375" customWidth="1"/>
    <col min="14335" max="14335" width="53.140625" customWidth="1"/>
    <col min="14336" max="14338" width="14.5703125" customWidth="1"/>
    <col min="14339" max="14339" width="15.5703125" bestFit="1" customWidth="1"/>
    <col min="14340" max="14340" width="10.7109375" customWidth="1"/>
    <col min="14341" max="14341" width="0" hidden="1" customWidth="1"/>
    <col min="14590" max="14590" width="4.7109375" customWidth="1"/>
    <col min="14591" max="14591" width="53.140625" customWidth="1"/>
    <col min="14592" max="14594" width="14.5703125" customWidth="1"/>
    <col min="14595" max="14595" width="15.5703125" bestFit="1" customWidth="1"/>
    <col min="14596" max="14596" width="10.7109375" customWidth="1"/>
    <col min="14597" max="14597" width="0" hidden="1" customWidth="1"/>
    <col min="14846" max="14846" width="4.7109375" customWidth="1"/>
    <col min="14847" max="14847" width="53.140625" customWidth="1"/>
    <col min="14848" max="14850" width="14.5703125" customWidth="1"/>
    <col min="14851" max="14851" width="15.5703125" bestFit="1" customWidth="1"/>
    <col min="14852" max="14852" width="10.7109375" customWidth="1"/>
    <col min="14853" max="14853" width="0" hidden="1" customWidth="1"/>
    <col min="15102" max="15102" width="4.7109375" customWidth="1"/>
    <col min="15103" max="15103" width="53.140625" customWidth="1"/>
    <col min="15104" max="15106" width="14.5703125" customWidth="1"/>
    <col min="15107" max="15107" width="15.5703125" bestFit="1" customWidth="1"/>
    <col min="15108" max="15108" width="10.7109375" customWidth="1"/>
    <col min="15109" max="15109" width="0" hidden="1" customWidth="1"/>
    <col min="15358" max="15358" width="4.7109375" customWidth="1"/>
    <col min="15359" max="15359" width="53.140625" customWidth="1"/>
    <col min="15360" max="15362" width="14.5703125" customWidth="1"/>
    <col min="15363" max="15363" width="15.5703125" bestFit="1" customWidth="1"/>
    <col min="15364" max="15364" width="10.7109375" customWidth="1"/>
    <col min="15365" max="15365" width="0" hidden="1" customWidth="1"/>
    <col min="15614" max="15614" width="4.7109375" customWidth="1"/>
    <col min="15615" max="15615" width="53.140625" customWidth="1"/>
    <col min="15616" max="15618" width="14.5703125" customWidth="1"/>
    <col min="15619" max="15619" width="15.5703125" bestFit="1" customWidth="1"/>
    <col min="15620" max="15620" width="10.7109375" customWidth="1"/>
    <col min="15621" max="15621" width="0" hidden="1" customWidth="1"/>
    <col min="15870" max="15870" width="4.7109375" customWidth="1"/>
    <col min="15871" max="15871" width="53.140625" customWidth="1"/>
    <col min="15872" max="15874" width="14.5703125" customWidth="1"/>
    <col min="15875" max="15875" width="15.5703125" bestFit="1" customWidth="1"/>
    <col min="15876" max="15876" width="10.7109375" customWidth="1"/>
    <col min="15877" max="15877" width="0" hidden="1" customWidth="1"/>
    <col min="16126" max="16126" width="4.7109375" customWidth="1"/>
    <col min="16127" max="16127" width="53.140625" customWidth="1"/>
    <col min="16128" max="16130" width="14.5703125" customWidth="1"/>
    <col min="16131" max="16131" width="15.5703125" bestFit="1" customWidth="1"/>
    <col min="16132" max="16132" width="10.7109375" customWidth="1"/>
    <col min="16133" max="16133" width="0" hidden="1" customWidth="1"/>
  </cols>
  <sheetData>
    <row r="1" spans="1:7" s="2" customFormat="1" ht="16.5" x14ac:dyDescent="0.25">
      <c r="A1" s="1" t="s">
        <v>0</v>
      </c>
      <c r="D1" s="37" t="s">
        <v>51</v>
      </c>
      <c r="E1" s="37"/>
    </row>
    <row r="2" spans="1:7" s="2" customFormat="1" ht="16.5" x14ac:dyDescent="0.25">
      <c r="A2" s="1" t="s">
        <v>1</v>
      </c>
      <c r="D2" s="37"/>
      <c r="E2" s="37"/>
    </row>
    <row r="4" spans="1:7" ht="18.75" x14ac:dyDescent="0.25">
      <c r="A4" s="38" t="s">
        <v>2</v>
      </c>
      <c r="B4" s="38"/>
      <c r="C4" s="38"/>
      <c r="D4" s="38"/>
      <c r="E4" s="38"/>
    </row>
    <row r="5" spans="1:7" ht="16.5" x14ac:dyDescent="0.25">
      <c r="A5" s="41" t="s">
        <v>50</v>
      </c>
      <c r="B5" s="41"/>
      <c r="C5" s="41"/>
      <c r="D5" s="41"/>
      <c r="E5" s="41"/>
    </row>
    <row r="6" spans="1:7" ht="16.5" x14ac:dyDescent="0.25">
      <c r="A6" s="3"/>
      <c r="B6" s="3"/>
      <c r="C6" s="3"/>
      <c r="D6" s="3"/>
      <c r="E6" s="3"/>
    </row>
    <row r="7" spans="1:7" ht="16.5" x14ac:dyDescent="0.25">
      <c r="A7" s="3"/>
      <c r="B7" s="4"/>
      <c r="C7" s="4"/>
      <c r="D7" s="39" t="s">
        <v>3</v>
      </c>
      <c r="E7" s="39"/>
    </row>
    <row r="8" spans="1:7" ht="16.5" customHeight="1" x14ac:dyDescent="0.25">
      <c r="A8" s="40" t="s">
        <v>4</v>
      </c>
      <c r="B8" s="40" t="s">
        <v>5</v>
      </c>
      <c r="C8" s="42" t="s">
        <v>52</v>
      </c>
      <c r="D8" s="40" t="s">
        <v>6</v>
      </c>
      <c r="E8" s="44" t="s">
        <v>53</v>
      </c>
    </row>
    <row r="9" spans="1:7" x14ac:dyDescent="0.25">
      <c r="A9" s="40"/>
      <c r="B9" s="40"/>
      <c r="C9" s="43"/>
      <c r="D9" s="40"/>
      <c r="E9" s="45"/>
    </row>
    <row r="10" spans="1:7" ht="16.5" x14ac:dyDescent="0.25">
      <c r="A10" s="5" t="s">
        <v>7</v>
      </c>
      <c r="B10" s="6" t="s">
        <v>8</v>
      </c>
      <c r="C10" s="7">
        <f t="shared" ref="C10" si="0">C11+C14+C17+C18+C19+C20+C21</f>
        <v>11945489</v>
      </c>
      <c r="D10" s="7">
        <f>D11+D14+D17+D18+D19+D20+D21</f>
        <v>19604906</v>
      </c>
      <c r="E10" s="8">
        <f t="shared" ref="E10:E15" si="1">D10/C10*100</f>
        <v>164.11974428171169</v>
      </c>
      <c r="G10" s="9"/>
    </row>
    <row r="11" spans="1:7" ht="16.5" x14ac:dyDescent="0.25">
      <c r="A11" s="10">
        <v>1</v>
      </c>
      <c r="B11" s="11" t="s">
        <v>9</v>
      </c>
      <c r="C11" s="12">
        <f>C12+C13</f>
        <v>10927077</v>
      </c>
      <c r="D11" s="12">
        <f>D12+D13</f>
        <v>11167750</v>
      </c>
      <c r="E11" s="13">
        <f t="shared" si="1"/>
        <v>102.20253778755288</v>
      </c>
      <c r="G11" s="9"/>
    </row>
    <row r="12" spans="1:7" ht="16.5" x14ac:dyDescent="0.25">
      <c r="A12" s="10"/>
      <c r="B12" s="11" t="s">
        <v>10</v>
      </c>
      <c r="C12" s="14">
        <v>3264405</v>
      </c>
      <c r="D12" s="14">
        <f>'[12]MB60-TT342'!B11</f>
        <v>3706080</v>
      </c>
      <c r="E12" s="13">
        <f t="shared" si="1"/>
        <v>113.53003074067097</v>
      </c>
    </row>
    <row r="13" spans="1:7" ht="33" x14ac:dyDescent="0.25">
      <c r="A13" s="10"/>
      <c r="B13" s="11" t="s">
        <v>11</v>
      </c>
      <c r="C13" s="14">
        <v>7662672</v>
      </c>
      <c r="D13" s="14">
        <f>'[12]MB60-TT342'!B12</f>
        <v>7461670</v>
      </c>
      <c r="E13" s="13">
        <f t="shared" si="1"/>
        <v>97.376868016796223</v>
      </c>
    </row>
    <row r="14" spans="1:7" ht="16.5" x14ac:dyDescent="0.25">
      <c r="A14" s="10">
        <v>2</v>
      </c>
      <c r="B14" s="11" t="s">
        <v>12</v>
      </c>
      <c r="C14" s="12">
        <f>C15+C16</f>
        <v>682603</v>
      </c>
      <c r="D14" s="12">
        <f>D15+D16</f>
        <v>923196</v>
      </c>
      <c r="E14" s="13">
        <f t="shared" si="1"/>
        <v>135.24640237444018</v>
      </c>
    </row>
    <row r="15" spans="1:7" ht="16.5" x14ac:dyDescent="0.25">
      <c r="A15" s="10"/>
      <c r="B15" s="11" t="s">
        <v>13</v>
      </c>
      <c r="C15" s="12">
        <f>257740+108630+112128</f>
        <v>478498</v>
      </c>
      <c r="D15" s="12">
        <v>854068</v>
      </c>
      <c r="E15" s="13">
        <f t="shared" si="1"/>
        <v>178.48935627735122</v>
      </c>
    </row>
    <row r="16" spans="1:7" ht="16.5" x14ac:dyDescent="0.25">
      <c r="A16" s="10"/>
      <c r="B16" s="11" t="s">
        <v>14</v>
      </c>
      <c r="C16" s="12">
        <v>204105</v>
      </c>
      <c r="D16" s="12">
        <v>69128</v>
      </c>
      <c r="E16" s="13"/>
      <c r="G16" s="9"/>
    </row>
    <row r="17" spans="1:9" ht="16.5" x14ac:dyDescent="0.25">
      <c r="A17" s="10">
        <v>3</v>
      </c>
      <c r="B17" s="11" t="s">
        <v>15</v>
      </c>
      <c r="C17" s="12">
        <v>335809</v>
      </c>
      <c r="D17" s="12">
        <f>'[12]MB60-TT342 (2)'!B16</f>
        <v>4766549</v>
      </c>
      <c r="E17" s="13"/>
    </row>
    <row r="18" spans="1:9" ht="16.5" x14ac:dyDescent="0.25">
      <c r="A18" s="10">
        <v>4</v>
      </c>
      <c r="B18" s="11" t="s">
        <v>16</v>
      </c>
      <c r="C18" s="12"/>
      <c r="D18" s="12">
        <f>'[12]MB60-TT342 (2)'!B17</f>
        <v>2231837</v>
      </c>
      <c r="E18" s="13"/>
    </row>
    <row r="19" spans="1:9" ht="16.5" x14ac:dyDescent="0.25">
      <c r="A19" s="10">
        <v>5</v>
      </c>
      <c r="B19" s="11" t="s">
        <v>17</v>
      </c>
      <c r="C19" s="12"/>
      <c r="D19" s="12">
        <f>'[12]MB60-TT342 (2)'!B19</f>
        <v>506631</v>
      </c>
      <c r="E19" s="13"/>
    </row>
    <row r="20" spans="1:9" ht="16.5" x14ac:dyDescent="0.25">
      <c r="A20" s="10">
        <v>6</v>
      </c>
      <c r="B20" s="11" t="s">
        <v>18</v>
      </c>
      <c r="C20" s="12"/>
      <c r="D20" s="12">
        <f>'[12]MB60-TT342 (2)'!B18</f>
        <v>1093</v>
      </c>
      <c r="E20" s="13"/>
    </row>
    <row r="21" spans="1:9" ht="16.5" x14ac:dyDescent="0.25">
      <c r="A21" s="10">
        <v>7</v>
      </c>
      <c r="B21" s="11" t="s">
        <v>19</v>
      </c>
      <c r="C21" s="12"/>
      <c r="D21" s="12">
        <f>'[12]MB60-TT342 (2)'!B20</f>
        <v>7850</v>
      </c>
      <c r="E21" s="13"/>
    </row>
    <row r="22" spans="1:9" s="19" customFormat="1" ht="30" customHeight="1" x14ac:dyDescent="0.25">
      <c r="A22" s="15"/>
      <c r="B22" s="16" t="s">
        <v>20</v>
      </c>
      <c r="C22" s="17"/>
      <c r="D22" s="17"/>
      <c r="E22" s="18"/>
      <c r="G22" s="9"/>
    </row>
    <row r="23" spans="1:9" ht="16.5" x14ac:dyDescent="0.25">
      <c r="A23" s="5" t="s">
        <v>21</v>
      </c>
      <c r="B23" s="6" t="s">
        <v>22</v>
      </c>
      <c r="C23" s="7">
        <f>C24+C32+C35</f>
        <v>12113589</v>
      </c>
      <c r="D23" s="7">
        <f>D24+D32+D35+D36</f>
        <v>17438337</v>
      </c>
      <c r="E23" s="8">
        <f>D23/C23*100</f>
        <v>143.95681577111458</v>
      </c>
      <c r="G23" s="9"/>
      <c r="I23" s="9"/>
    </row>
    <row r="24" spans="1:9" ht="16.5" x14ac:dyDescent="0.25">
      <c r="A24" s="5" t="s">
        <v>23</v>
      </c>
      <c r="B24" s="6" t="s">
        <v>24</v>
      </c>
      <c r="C24" s="7">
        <f>C25+C26+C27+C28+C29+C30+C31</f>
        <v>11958983</v>
      </c>
      <c r="D24" s="7">
        <f>D25+D26+D27+D28+D29+D30+D31</f>
        <v>10472940</v>
      </c>
      <c r="E24" s="8">
        <f>D24/C24*100</f>
        <v>87.573834664703512</v>
      </c>
      <c r="G24" s="9"/>
    </row>
    <row r="25" spans="1:9" ht="16.5" x14ac:dyDescent="0.25">
      <c r="A25" s="10">
        <v>1</v>
      </c>
      <c r="B25" s="11" t="s">
        <v>25</v>
      </c>
      <c r="C25" s="14">
        <f>4356773-107551</f>
        <v>4249222</v>
      </c>
      <c r="D25" s="14">
        <f>'[12]MB60-TT342 (2)'!G10-8307</f>
        <v>3098726</v>
      </c>
      <c r="E25" s="13">
        <f>D25/C25*100</f>
        <v>72.924549482234639</v>
      </c>
    </row>
    <row r="26" spans="1:9" ht="16.5" x14ac:dyDescent="0.25">
      <c r="A26" s="10">
        <v>2</v>
      </c>
      <c r="B26" s="11" t="s">
        <v>26</v>
      </c>
      <c r="C26" s="14">
        <f>6936777-C34-4577</f>
        <v>6889722</v>
      </c>
      <c r="D26" s="14">
        <f>'[12]MB60-TT342 (2)'!G12-D32+8307</f>
        <v>6837442</v>
      </c>
      <c r="E26" s="13">
        <f>D26/C26*100</f>
        <v>99.241188541424464</v>
      </c>
    </row>
    <row r="27" spans="1:9" ht="33" x14ac:dyDescent="0.25">
      <c r="A27" s="20">
        <v>3</v>
      </c>
      <c r="B27" s="21" t="s">
        <v>27</v>
      </c>
      <c r="C27" s="22">
        <v>10600</v>
      </c>
      <c r="D27" s="22">
        <f>'[12]MB60-TT342 (2)'!G11</f>
        <v>538</v>
      </c>
      <c r="E27" s="23">
        <f>D27/C27*100</f>
        <v>5.0754716981132075</v>
      </c>
    </row>
    <row r="28" spans="1:9" ht="16.5" x14ac:dyDescent="0.25">
      <c r="A28" s="10">
        <v>4</v>
      </c>
      <c r="B28" s="11" t="s">
        <v>28</v>
      </c>
      <c r="C28" s="12">
        <v>273180</v>
      </c>
      <c r="D28" s="12"/>
      <c r="E28" s="13"/>
    </row>
    <row r="29" spans="1:9" ht="16.5" x14ac:dyDescent="0.25">
      <c r="A29" s="10">
        <v>5</v>
      </c>
      <c r="B29" s="11" t="s">
        <v>29</v>
      </c>
      <c r="C29" s="12">
        <v>1170</v>
      </c>
      <c r="D29" s="14">
        <f>'[12]MB60-TT342 (2)'!G15</f>
        <v>1170</v>
      </c>
      <c r="E29" s="13">
        <f>D29/C29*100</f>
        <v>100</v>
      </c>
    </row>
    <row r="30" spans="1:9" ht="16.5" x14ac:dyDescent="0.25">
      <c r="A30" s="10">
        <v>6</v>
      </c>
      <c r="B30" s="11" t="s">
        <v>30</v>
      </c>
      <c r="C30" s="12">
        <v>535089</v>
      </c>
      <c r="D30" s="12"/>
      <c r="E30" s="13"/>
    </row>
    <row r="31" spans="1:9" ht="16.5" x14ac:dyDescent="0.25">
      <c r="A31" s="10">
        <v>7</v>
      </c>
      <c r="B31" s="11" t="s">
        <v>31</v>
      </c>
      <c r="C31" s="12"/>
      <c r="D31" s="12">
        <f>'[12]MB60-TT342 (2)'!G17</f>
        <v>535064</v>
      </c>
      <c r="E31" s="13"/>
    </row>
    <row r="32" spans="1:9" ht="16.5" x14ac:dyDescent="0.25">
      <c r="A32" s="5" t="s">
        <v>32</v>
      </c>
      <c r="B32" s="6" t="s">
        <v>33</v>
      </c>
      <c r="C32" s="7">
        <f>C33+C34</f>
        <v>154606</v>
      </c>
      <c r="D32" s="7">
        <f>D33+D34</f>
        <v>44967</v>
      </c>
      <c r="E32" s="8">
        <f>D32/C32*100</f>
        <v>29.08489968047812</v>
      </c>
    </row>
    <row r="33" spans="1:7" ht="16.5" x14ac:dyDescent="0.25">
      <c r="A33" s="24">
        <v>1</v>
      </c>
      <c r="B33" s="25" t="s">
        <v>34</v>
      </c>
      <c r="C33" s="26">
        <v>112128</v>
      </c>
      <c r="D33" s="26">
        <v>9733</v>
      </c>
      <c r="E33" s="13"/>
    </row>
    <row r="34" spans="1:7" ht="16.5" x14ac:dyDescent="0.25">
      <c r="A34" s="24">
        <v>2</v>
      </c>
      <c r="B34" s="25" t="s">
        <v>35</v>
      </c>
      <c r="C34" s="26">
        <v>42478</v>
      </c>
      <c r="D34" s="26">
        <v>35234</v>
      </c>
      <c r="E34" s="13"/>
    </row>
    <row r="35" spans="1:7" s="31" customFormat="1" ht="16.5" x14ac:dyDescent="0.25">
      <c r="A35" s="27" t="s">
        <v>36</v>
      </c>
      <c r="B35" s="28" t="s">
        <v>37</v>
      </c>
      <c r="C35" s="29"/>
      <c r="D35" s="29">
        <f>'[12]MB60-TT342 (2)'!G18</f>
        <v>6920430</v>
      </c>
      <c r="E35" s="30"/>
    </row>
    <row r="36" spans="1:7" s="31" customFormat="1" ht="16.5" hidden="1" x14ac:dyDescent="0.25">
      <c r="A36" s="27"/>
      <c r="B36" s="6"/>
      <c r="C36" s="29"/>
      <c r="D36" s="29"/>
      <c r="E36" s="30"/>
    </row>
    <row r="37" spans="1:7" s="31" customFormat="1" ht="16.5" x14ac:dyDescent="0.25">
      <c r="A37" s="27" t="s">
        <v>38</v>
      </c>
      <c r="B37" s="28" t="s">
        <v>39</v>
      </c>
      <c r="C37" s="29">
        <f>C10-C23</f>
        <v>-168100</v>
      </c>
      <c r="D37" s="29">
        <f>D10-D23</f>
        <v>2166569</v>
      </c>
      <c r="E37" s="8">
        <f>D37/C37*100</f>
        <v>-1288.8572278405711</v>
      </c>
      <c r="G37" s="32"/>
    </row>
    <row r="38" spans="1:7" s="31" customFormat="1" ht="33" x14ac:dyDescent="0.25">
      <c r="A38" s="27" t="s">
        <v>40</v>
      </c>
      <c r="B38" s="28" t="s">
        <v>41</v>
      </c>
      <c r="C38" s="29">
        <f>C40+C39</f>
        <v>0</v>
      </c>
      <c r="D38" s="29">
        <f>D39+D40</f>
        <v>25838</v>
      </c>
      <c r="E38" s="8"/>
      <c r="G38" s="32"/>
    </row>
    <row r="39" spans="1:7" ht="16.5" x14ac:dyDescent="0.25">
      <c r="A39" s="24" t="s">
        <v>23</v>
      </c>
      <c r="B39" s="25" t="s">
        <v>42</v>
      </c>
      <c r="C39" s="26"/>
      <c r="D39" s="26"/>
      <c r="E39" s="13"/>
    </row>
    <row r="40" spans="1:7" ht="33" x14ac:dyDescent="0.25">
      <c r="A40" s="24" t="s">
        <v>32</v>
      </c>
      <c r="B40" s="25" t="s">
        <v>43</v>
      </c>
      <c r="C40" s="26"/>
      <c r="D40" s="26">
        <f>'[12]MB60-TT342 (2)'!G24</f>
        <v>25838</v>
      </c>
      <c r="E40" s="13"/>
    </row>
    <row r="41" spans="1:7" s="31" customFormat="1" ht="16.5" x14ac:dyDescent="0.25">
      <c r="A41" s="27" t="s">
        <v>44</v>
      </c>
      <c r="B41" s="28" t="s">
        <v>45</v>
      </c>
      <c r="C41" s="29">
        <f>C42</f>
        <v>168100</v>
      </c>
      <c r="D41" s="29">
        <f>D42+D43</f>
        <v>26783</v>
      </c>
      <c r="E41" s="8">
        <f>D41/C41*100</f>
        <v>15.932778108268888</v>
      </c>
      <c r="G41" s="32"/>
    </row>
    <row r="42" spans="1:7" ht="16.5" x14ac:dyDescent="0.25">
      <c r="A42" s="24" t="s">
        <v>23</v>
      </c>
      <c r="B42" s="25" t="s">
        <v>46</v>
      </c>
      <c r="C42" s="26">
        <v>168100</v>
      </c>
      <c r="D42" s="26">
        <f>'[12]MB60-TT342 (2)'!B24</f>
        <v>26783</v>
      </c>
      <c r="E42" s="13"/>
      <c r="G42" s="9"/>
    </row>
    <row r="43" spans="1:7" ht="16.5" x14ac:dyDescent="0.25">
      <c r="A43" s="24" t="s">
        <v>32</v>
      </c>
      <c r="B43" s="25" t="s">
        <v>47</v>
      </c>
      <c r="C43" s="26"/>
      <c r="D43" s="26">
        <v>0</v>
      </c>
      <c r="E43" s="13"/>
    </row>
    <row r="44" spans="1:7" s="31" customFormat="1" ht="33" x14ac:dyDescent="0.25">
      <c r="A44" s="33" t="s">
        <v>48</v>
      </c>
      <c r="B44" s="34" t="s">
        <v>49</v>
      </c>
      <c r="C44" s="35"/>
      <c r="D44" s="35"/>
      <c r="E44" s="36"/>
    </row>
  </sheetData>
  <mergeCells count="10">
    <mergeCell ref="D1:E1"/>
    <mergeCell ref="D2:E2"/>
    <mergeCell ref="A4:E4"/>
    <mergeCell ref="D7:E7"/>
    <mergeCell ref="A8:A9"/>
    <mergeCell ref="B8:B9"/>
    <mergeCell ref="D8:D9"/>
    <mergeCell ref="A5:E5"/>
    <mergeCell ref="C8:C9"/>
    <mergeCell ref="E8:E9"/>
  </mergeCells>
  <printOptions horizontalCentered="1"/>
  <pageMargins left="0.23622047244094491" right="0.19685039370078741" top="0.34" bottom="0.28000000000000003" header="0.2" footer="0.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dvknhat</cp:lastModifiedBy>
  <cp:lastPrinted>2020-12-29T00:42:50Z</cp:lastPrinted>
  <dcterms:created xsi:type="dcterms:W3CDTF">2020-12-28T10:47:13Z</dcterms:created>
  <dcterms:modified xsi:type="dcterms:W3CDTF">2020-12-29T00:42:54Z</dcterms:modified>
</cp:coreProperties>
</file>