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knhat.STCKHH\Desktop\CV 2018\Cong khai Du toan - Quyet toan\Quyet toan 2019\"/>
    </mc:Choice>
  </mc:AlternateContent>
  <xr:revisionPtr revIDLastSave="0" documentId="13_ncr:1_{B2DCA4DD-6D10-41D4-A08D-363BD014C2CC}" xr6:coauthVersionLast="45" xr6:coauthVersionMax="45" xr10:uidLastSave="{00000000-0000-0000-0000-000000000000}"/>
  <bookViews>
    <workbookView xWindow="-120" yWindow="-120" windowWidth="20730" windowHeight="11160" xr2:uid="{6C485166-F0C5-43BC-97A9-1EF25A77037B}"/>
  </bookViews>
  <sheets>
    <sheet name="68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bso54" hidden="1">{"'Sheet1'!$L$16"}</definedName>
    <definedName name="___bso58" hidden="1">{"'Sheet1'!$L$16"}</definedName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bso54" hidden="1">{"'Sheet1'!$L$16"}</definedName>
    <definedName name="_bso58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AA">'[2]MTL$-INTER'!#REF!</definedName>
    <definedName name="ADP">#REF!</definedName>
    <definedName name="AKHAC">#REF!</definedName>
    <definedName name="ALTINH">#REF!</definedName>
    <definedName name="ANN">#REF!</definedName>
    <definedName name="ANQD">#REF!</definedName>
    <definedName name="ANQQH">'[3]Dt 2001'!#REF!</definedName>
    <definedName name="ANSNN">'[3]Dt 2001'!#REF!</definedName>
    <definedName name="ANSNNxnk">'[3]Dt 2001'!#REF!</definedName>
    <definedName name="Anguon">'[3]Dt 2001'!#REF!</definedName>
    <definedName name="APC">'[3]Dt 2001'!#REF!</definedName>
    <definedName name="APCKH">'[4]Dt 2001'!#REF!</definedName>
    <definedName name="ATW">#REF!</definedName>
    <definedName name="BOQ">#REF!</definedName>
    <definedName name="BVCISUMMARY">#REF!</definedName>
    <definedName name="CABLE2">'[5]MTO REV.0'!$A$1:$Q$570</definedName>
    <definedName name="Can_doi">#REF!</definedName>
    <definedName name="COMMON">#REF!</definedName>
    <definedName name="CON_EQP_COS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_xlnm.Database">#REF!</definedName>
    <definedName name="DataFilter">[6]!DataFilter</definedName>
    <definedName name="DataSort">[6]!DataSort</definedName>
    <definedName name="DNNN">#REF!</definedName>
    <definedName name="DSUMDATA">#REF!</definedName>
    <definedName name="DTthuquyI.2009" hidden="1">{"'Sheet1'!$L$16"}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GoBack">[6]Sheet1!GoBack</definedName>
    <definedName name="GPT_GROUNDING_PT">'[7]NEW-PANEL'!#REF!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hidden="1">{"'Sheet1'!$L$16"}</definedName>
    <definedName name="IDLAB_COST">#REF!</definedName>
    <definedName name="INDMANP">#REF!</definedName>
    <definedName name="KIYB">'[4]Dt 2001'!#REF!</definedName>
    <definedName name="Khac">#REF!</definedName>
    <definedName name="Khong_can_doi">#REF!</definedName>
    <definedName name="l" hidden="1">{"'Sheet1'!$L$16"}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QD">#REF!</definedName>
    <definedName name="NQQH">'[3]Dt 2001'!#REF!</definedName>
    <definedName name="NSNN">'[3]Dt 2001'!#REF!</definedName>
    <definedName name="OTHER_PANEL">'[7]NEW-PANEL'!#REF!</definedName>
    <definedName name="PC">'[3]Dt 2001'!#REF!</definedName>
    <definedName name="PCH">'[4]Dt 2001'!#REF!</definedName>
    <definedName name="PDH">'[4]Dt 2001'!#REF!</definedName>
    <definedName name="PJO">'[4]Dt 2001'!#REF!</definedName>
    <definedName name="PL_???___P.B.___REST_P.B._????">'[7]NEW-PANEL'!#REF!</definedName>
    <definedName name="PM">[8]IBASE!$AH$16:$AV$110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han_cap">#REF!</definedName>
    <definedName name="Phi_le_phi">#REF!</definedName>
    <definedName name="SB">[8]IBASE!$AH$7:$AL$14</definedName>
    <definedName name="Sort">'[9]XDCB tang 7%'!#REF!</definedName>
    <definedName name="SORT_AREA">'[10]DI-ESTI'!$A$8:$R$489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M" hidden="1">{"'Sheet1'!$L$16"}</definedName>
    <definedName name="TW">#REF!</definedName>
    <definedName name="thanhhoa">'[11]Dt 2001'!#REF!</definedName>
    <definedName name="theodoitienSDđất.2009" hidden="1">{"'Sheet1'!$L$16"}</definedName>
    <definedName name="THU">'[4]Dt 2001'!#REF!</definedName>
    <definedName name="TRANSFORMER">'[7]NEW-PANEL'!#REF!</definedName>
    <definedName name="VARIINST">#REF!</definedName>
    <definedName name="VARIPURC">#REF!</definedName>
    <definedName name="W">#REF!</definedName>
    <definedName name="X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7" l="1"/>
  <c r="S27" i="7" s="1"/>
  <c r="I27" i="7"/>
  <c r="H27" i="7"/>
  <c r="G27" i="7" s="1"/>
  <c r="C27" i="7"/>
  <c r="S26" i="7"/>
  <c r="N26" i="7"/>
  <c r="Q26" i="7" s="1"/>
  <c r="H26" i="7"/>
  <c r="C26" i="7"/>
  <c r="Q25" i="7"/>
  <c r="N25" i="7"/>
  <c r="S25" i="7" s="1"/>
  <c r="I25" i="7"/>
  <c r="H25" i="7"/>
  <c r="G25" i="7"/>
  <c r="C25" i="7"/>
  <c r="N24" i="7"/>
  <c r="I24" i="7" s="1"/>
  <c r="H24" i="7"/>
  <c r="G24" i="7" s="1"/>
  <c r="C24" i="7"/>
  <c r="C23" i="7" s="1"/>
  <c r="C22" i="7" s="1"/>
  <c r="O23" i="7"/>
  <c r="N23" i="7"/>
  <c r="S23" i="7" s="1"/>
  <c r="M23" i="7"/>
  <c r="L23" i="7"/>
  <c r="K23" i="7"/>
  <c r="J23" i="7"/>
  <c r="J22" i="7" s="1"/>
  <c r="F23" i="7"/>
  <c r="F22" i="7" s="1"/>
  <c r="F13" i="7" s="1"/>
  <c r="E23" i="7"/>
  <c r="D23" i="7"/>
  <c r="O22" i="7"/>
  <c r="M22" i="7"/>
  <c r="L22" i="7"/>
  <c r="K22" i="7"/>
  <c r="E22" i="7"/>
  <c r="D22" i="7"/>
  <c r="S21" i="7"/>
  <c r="N21" i="7"/>
  <c r="I21" i="7" s="1"/>
  <c r="I20" i="7" s="1"/>
  <c r="K21" i="7"/>
  <c r="J21" i="7" s="1"/>
  <c r="C21" i="7"/>
  <c r="P20" i="7"/>
  <c r="P13" i="7" s="1"/>
  <c r="O20" i="7"/>
  <c r="N20" i="7"/>
  <c r="M20" i="7"/>
  <c r="L20" i="7"/>
  <c r="S20" i="7" s="1"/>
  <c r="F20" i="7"/>
  <c r="E20" i="7"/>
  <c r="D20" i="7"/>
  <c r="C20" i="7"/>
  <c r="R19" i="7"/>
  <c r="Q19" i="7"/>
  <c r="K19" i="7"/>
  <c r="H19" i="7" s="1"/>
  <c r="G19" i="7" s="1"/>
  <c r="I19" i="7"/>
  <c r="R18" i="7"/>
  <c r="Q18" i="7"/>
  <c r="K18" i="7"/>
  <c r="I18" i="7"/>
  <c r="H18" i="7"/>
  <c r="G18" i="7" s="1"/>
  <c r="R17" i="7"/>
  <c r="Q17" i="7"/>
  <c r="K17" i="7"/>
  <c r="H17" i="7" s="1"/>
  <c r="G17" i="7" s="1"/>
  <c r="I17" i="7"/>
  <c r="R16" i="7"/>
  <c r="Q16" i="7"/>
  <c r="K16" i="7"/>
  <c r="I16" i="7"/>
  <c r="I15" i="7" s="1"/>
  <c r="I14" i="7" s="1"/>
  <c r="H16" i="7"/>
  <c r="G16" i="7" s="1"/>
  <c r="O15" i="7"/>
  <c r="O14" i="7" s="1"/>
  <c r="O13" i="7" s="1"/>
  <c r="N15" i="7"/>
  <c r="M15" i="7"/>
  <c r="L15" i="7"/>
  <c r="K15" i="7"/>
  <c r="K14" i="7" s="1"/>
  <c r="J15" i="7"/>
  <c r="R15" i="7" s="1"/>
  <c r="F15" i="7"/>
  <c r="E15" i="7"/>
  <c r="D15" i="7"/>
  <c r="D14" i="7" s="1"/>
  <c r="D13" i="7" s="1"/>
  <c r="C15" i="7"/>
  <c r="C14" i="7" s="1"/>
  <c r="C13" i="7" s="1"/>
  <c r="N14" i="7"/>
  <c r="M14" i="7"/>
  <c r="L14" i="7"/>
  <c r="J14" i="7"/>
  <c r="F14" i="7"/>
  <c r="E14" i="7"/>
  <c r="M13" i="7"/>
  <c r="E13" i="7"/>
  <c r="G15" i="7" l="1"/>
  <c r="G14" i="7" s="1"/>
  <c r="Q21" i="7"/>
  <c r="J20" i="7"/>
  <c r="K13" i="7"/>
  <c r="R14" i="7"/>
  <c r="H15" i="7"/>
  <c r="H14" i="7" s="1"/>
  <c r="Q15" i="7"/>
  <c r="H21" i="7"/>
  <c r="Q24" i="7"/>
  <c r="I26" i="7"/>
  <c r="I23" i="7" s="1"/>
  <c r="I22" i="7" s="1"/>
  <c r="I13" i="7" s="1"/>
  <c r="L13" i="7"/>
  <c r="Q14" i="7"/>
  <c r="H23" i="7"/>
  <c r="H22" i="7" s="1"/>
  <c r="Q23" i="7"/>
  <c r="S24" i="7"/>
  <c r="Q27" i="7"/>
  <c r="K20" i="7"/>
  <c r="N22" i="7"/>
  <c r="N13" i="7" s="1"/>
  <c r="H20" i="7" l="1"/>
  <c r="G21" i="7"/>
  <c r="G20" i="7" s="1"/>
  <c r="G13" i="7" s="1"/>
  <c r="J13" i="7"/>
  <c r="Q20" i="7"/>
  <c r="H13" i="7"/>
  <c r="G26" i="7"/>
  <c r="G23" i="7" s="1"/>
  <c r="G22" i="7" s="1"/>
  <c r="Q13" i="7" l="1"/>
  <c r="R13" i="7"/>
</calcChain>
</file>

<file path=xl/sharedStrings.xml><?xml version="1.0" encoding="utf-8"?>
<sst xmlns="http://schemas.openxmlformats.org/spreadsheetml/2006/main" count="61" uniqueCount="41">
  <si>
    <t>ỦY BAN NHÂN DÂN</t>
  </si>
  <si>
    <t>STT</t>
  </si>
  <si>
    <t>A</t>
  </si>
  <si>
    <t>B</t>
  </si>
  <si>
    <t>I</t>
  </si>
  <si>
    <t>Chi thường xuyên</t>
  </si>
  <si>
    <t>II</t>
  </si>
  <si>
    <t>III</t>
  </si>
  <si>
    <t>Nội dung</t>
  </si>
  <si>
    <t>Dự toán</t>
  </si>
  <si>
    <t>Quyết toán</t>
  </si>
  <si>
    <t>So sánh (%)</t>
  </si>
  <si>
    <t>TỈNH KHÁNH HÒA</t>
  </si>
  <si>
    <t>Ngân sách huyện</t>
  </si>
  <si>
    <t>Ngân sách cấp tỉnh</t>
  </si>
  <si>
    <t>Chi đầu tư phát triển</t>
  </si>
  <si>
    <t>Chương trình mục tiêu quốc gia giảm nghèo bền vững</t>
  </si>
  <si>
    <t>Đơn vị: Triệu đồng</t>
  </si>
  <si>
    <t>Tổng số</t>
  </si>
  <si>
    <t>Vốn ngoài nước</t>
  </si>
  <si>
    <t>Vốn trong nước</t>
  </si>
  <si>
    <t>Huyện Vạn Ninh</t>
  </si>
  <si>
    <t>Huyện Khánh Sơn</t>
  </si>
  <si>
    <t>QUYẾT TOÁN CHI CHƯƠNG TRÌNH MỤC TIÊU QUỐC GIA NĂM 2019</t>
  </si>
  <si>
    <t>Trong đó</t>
  </si>
  <si>
    <t>…</t>
  </si>
  <si>
    <t>Đầu tư phát triển</t>
  </si>
  <si>
    <t>Kinh phí sự nghiệp</t>
  </si>
  <si>
    <t>Chia ra</t>
  </si>
  <si>
    <t>16=5/1</t>
  </si>
  <si>
    <t>17=6/2</t>
  </si>
  <si>
    <t>18=7/3</t>
  </si>
  <si>
    <t>19=8/4</t>
  </si>
  <si>
    <t>Tổng cộng</t>
  </si>
  <si>
    <t>Xã Vạn Phước</t>
  </si>
  <si>
    <t>Xã Vạn Khánh</t>
  </si>
  <si>
    <t>Xã Vạn Thạnh</t>
  </si>
  <si>
    <t>Xã Đại Lãnh</t>
  </si>
  <si>
    <t>Ngân sách xã</t>
  </si>
  <si>
    <t>(Quyết toán đã được HĐND tỉnh phê chuẩn)</t>
  </si>
  <si>
    <t>Biểu số 68/CK-NSNN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</si>
</sst>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4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7" fillId="0" borderId="0"/>
    <xf numFmtId="0" fontId="8" fillId="0" borderId="0"/>
    <xf numFmtId="0" fontId="6" fillId="0" borderId="0"/>
    <xf numFmtId="0" fontId="2" fillId="0" borderId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3" fillId="0" borderId="0" xfId="0" applyFont="1"/>
    <xf numFmtId="0" fontId="9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1" fillId="2" borderId="5" xfId="1" applyNumberFormat="1" applyFont="1" applyFill="1" applyBorder="1" applyAlignment="1">
      <alignment horizontal="center" vertical="center" wrapText="1"/>
    </xf>
    <xf numFmtId="3" fontId="11" fillId="2" borderId="5" xfId="1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vertical="center" wrapText="1"/>
    </xf>
    <xf numFmtId="3" fontId="11" fillId="2" borderId="3" xfId="1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2" borderId="3" xfId="1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164" fontId="11" fillId="2" borderId="2" xfId="1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vertical="center" wrapText="1"/>
    </xf>
    <xf numFmtId="3" fontId="13" fillId="2" borderId="4" xfId="1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Comma" xfId="1" builtinId="3"/>
    <cellStyle name="Normal" xfId="0" builtinId="0"/>
    <cellStyle name="Normal 101" xfId="2" xr:uid="{44A4409B-B7DD-4983-9EC4-58C278CAE8D7}"/>
    <cellStyle name="Normal 2" xfId="3" xr:uid="{6D2FE976-EE5B-43D1-AE1A-BE6390C02BB5}"/>
    <cellStyle name="Normal 2 10" xfId="8" xr:uid="{4712FCC6-93DE-45C9-81B5-985F4ED55564}"/>
    <cellStyle name="Normal 2 2" xfId="6" xr:uid="{84229308-EA88-464E-997B-0006FF0D2F19}"/>
    <cellStyle name="Normal 26 2" xfId="7" xr:uid="{316E3BE5-65FA-4FF4-A5CE-95A1B68499C9}"/>
    <cellStyle name="Normal 30 2" xfId="5" xr:uid="{C8ED7F3E-F13A-4903-B07E-C59F533065DF}"/>
    <cellStyle name="Normal 94" xfId="4" xr:uid="{FE826C6D-C78A-4BD3-997E-8B0CE7DAF877}"/>
    <cellStyle name="Percent 11" xfId="9" xr:uid="{0ED93F0A-46DF-4613-B344-AFE2E0D47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0</xdr:rowOff>
    </xdr:from>
    <xdr:to>
      <xdr:col>1</xdr:col>
      <xdr:colOff>596348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5FBA914-0E7D-44EB-84D6-9AE908FE8FCE}"/>
            </a:ext>
          </a:extLst>
        </xdr:cNvPr>
        <xdr:cNvCxnSpPr/>
      </xdr:nvCxnSpPr>
      <xdr:spPr>
        <a:xfrm>
          <a:off x="123825" y="390525"/>
          <a:ext cx="10821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vr02\NSNN-DP$\Hang\Bieu%20mau%20thu%202003%20vong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knhat.STCKHH\Desktop\BC%20thu\Tiet%20kiem%20chi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HAO%20LUU/HAO/2012/BANG%20TINH/DOI%20TUONG%20BTXH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g\Bieu%20mau%20thu%202003%20vong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8Q\98Q3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MATERIAL\%3f%3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g\c\Dung%20Quat\Nhom%20GC\New%20Folder\My%20Documents\3533\98Q\3533\Q\98Q2943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Sheet1"/>
      <sheetName val="Sheet2"/>
      <sheetName val="Sheet3"/>
      <sheetName val="Sheet4"/>
      <sheetName val="Shee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NC10"/>
      <sheetName val="VL10"/>
      <sheetName val="CFmay10"/>
      <sheetName val="627(10)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Sua (2)"/>
      <sheetName val="Sua"/>
      <sheetName val="DGKSDA"/>
      <sheetName val="TH_BVTC"/>
      <sheetName val="BVTC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L DUONG DC L = 90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H du toan "/>
      <sheetName val="Du toan "/>
      <sheetName val="C.Tinh"/>
      <sheetName val="TK_cap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PC"/>
      <sheetName val="Ph-Thu"/>
      <sheetName val="Ph-Thu (2)"/>
      <sheetName val="PC (2)"/>
      <sheetName val="Chart2"/>
      <sheetName val="PC (3)"/>
      <sheetName val="MTL__INTER"/>
      <sheetName val=""/>
      <sheetName val="DTCT"/>
      <sheetName val="PTVT"/>
      <sheetName val="THDT"/>
      <sheetName val="THVT"/>
      <sheetName val="THG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Bang ke chi tiet "/>
      <sheetName val="km345+400-km345+500 (6'-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T9"/>
      <sheetName val="T6"/>
      <sheetName val="T3"/>
      <sheetName val="T10"/>
      <sheetName val="T2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ongHopSuaLoé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Bang TH Dtman"/>
      <sheetName val="Phieu cao do K95"/>
      <sheetName val="Lop 1 K98"/>
      <sheetName val="MTO REV.2(ARMOR)"/>
      <sheetName val="tuၡn"/>
      <sheetName val="mau c47"/>
      <sheetName val="Thang 1"/>
      <sheetName val="Thang 10"/>
      <sheetName val="km342+500-km342+690 (2)"/>
      <sheetName val="MTL$-TRUNCK-AO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' vu hcm (6)"/>
      <sheetName val="km345+661-kms45+000 (2)"/>
      <sheetName val="km338+1w6-km338+230"/>
      <sheetName val="km338+439-km388+571.x9"/>
      <sheetName val="km337+u33.60-km338 (2)"/>
      <sheetName val="km345+400-km345+5 0 (3) (2)"/>
      <sheetName val="km337+136-ki337-350"/>
      <sheetName val="SD0"/>
      <sheetName val="Thong so chinh"/>
      <sheetName val="44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  <sheetName val="dongia (2)"/>
      <sheetName val="DGXDCB_DD"/>
      <sheetName val="DONGIA"/>
      <sheetName val="DI-EST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2"/>
      <sheetName val="PL01"/>
      <sheetName val="PL02 (khong chia)"/>
      <sheetName val="Dt 2001"/>
    </sheetNames>
    <sheetDataSet>
      <sheetData sheetId="0">
        <row r="18">
          <cell r="H18">
            <v>7711669.3424000004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TUONG BTXH 2012"/>
      <sheetName val="#REF"/>
      <sheetName val="MTL$-INTER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Do K"/>
      <sheetName val="G hop"/>
      <sheetName val="DCTC"/>
      <sheetName val="T hop"/>
      <sheetName val="Sheet1"/>
      <sheetName val="TPHcat"/>
      <sheetName val="TPH da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du tru di BT,TV,BPhuoc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BR"/>
      <sheetName val="Congty"/>
      <sheetName val="VPPN"/>
      <sheetName val="XN74"/>
      <sheetName val="XN54"/>
      <sheetName val="XN33"/>
      <sheetName val="NK96"/>
      <sheetName val="XL4Test5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Ha Thanh"/>
      <sheetName val="KHNN"/>
      <sheetName val="DPRRtm"/>
      <sheetName val="CT"/>
      <sheetName val="CLVL"/>
      <sheetName val="TL kenh Hon Cut"/>
      <sheetName val="Hon So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MTO REV_0"/>
      <sheetName val="DG"/>
      <sheetName val="BTH"/>
      <sheetName val="VLQI-2005"/>
      <sheetName val="00000003"/>
      <sheetName val="Quang T2i"/>
      <sheetName val="Quang Ngaa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VAY"/>
      <sheetName val="Bom"/>
      <sheetName val="Chart1"/>
      <sheetName val="thang1"/>
      <sheetName val="K243 K98"/>
      <sheetName val="_x000b_255"/>
      <sheetName val="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BD52"/>
      <sheetName val="Coc 52"/>
      <sheetName val="BD225"/>
      <sheetName val="Coc 22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DSKH HN"/>
      <sheetName val="NKY "/>
      <sheetName val="DS-TT"/>
      <sheetName val=" HN NHAP"/>
      <sheetName val="KHO HN"/>
      <sheetName val="CNO 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99Q3299(REV.0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_x0005_"/>
      <sheetName val="Dt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 refreshError="1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/>
      <sheetData sheetId="429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Evaluation REV.1"/>
      <sheetName val="4.1 (2)"/>
      <sheetName val="4.2"/>
      <sheetName val="4.3"/>
      <sheetName val="4.4"/>
      <sheetName val="4.5"/>
      <sheetName val="4.6"/>
      <sheetName val="4.7"/>
      <sheetName val="4.8"/>
      <sheetName val="4.9"/>
      <sheetName val="ELECTRICAL MTO REV.1"/>
      <sheetName val="ELECTRICAL MTO REV.0"/>
      <sheetName val="4.1"/>
      <sheetName val="BULK"/>
      <sheetName val="PANEL"/>
      <sheetName val="O.Do-Cong Cai tat"/>
      <sheetName val="Cty CTGT 1 TN "/>
      <sheetName val="O Khue Qlo 3"/>
      <sheetName val="O.Do-TNVCA Q.ninh"/>
      <sheetName val="O chien QL 53-1413"/>
      <sheetName val="O.chien QL53-3311"/>
      <sheetName val="Sheet4"/>
      <sheetName val="o.Huyen - CMNC"/>
      <sheetName val="Huyen Quoc lo 91"/>
      <sheetName val="Sambuvina"/>
      <sheetName val="O huyen - lai cu"/>
      <sheetName val="o.Huyen - HP"/>
      <sheetName val="O.Khuong -Nha be Can gio"/>
      <sheetName val="tong hop nha be 141 "/>
      <sheetName val="¤.kh­¬ng -Nhµ thÞ uû VY"/>
      <sheetName val="Tong hop viet tri"/>
      <sheetName val="Khuong Vtri"/>
      <sheetName val="Khuong Daklak"/>
      <sheetName val="Khuong DL"/>
      <sheetName val="khuong viet tri"/>
      <sheetName val="Ctiet Qlo2 O Khuong"/>
      <sheetName val="Thop Qlo2 O khuong"/>
      <sheetName val="O.Hien T190"/>
      <sheetName val="O.Huyen- Xuyen a"/>
      <sheetName val="Huyen lang 3311"/>
      <sheetName val="O.huyen - Lang 1413"/>
      <sheetName val="Khuong vinh yen"/>
      <sheetName val="TK 3311Hien lang"/>
      <sheetName val="O.Hien Lang-Hoa llac"/>
      <sheetName val="O yen - lai cu"/>
      <sheetName val="O.Yen Ca mau-Nam can"/>
      <sheetName val="Yen Quoc lo 91"/>
      <sheetName val="TK 3311"/>
      <sheetName val="TB O VINH"/>
      <sheetName val="Sheet5 vinh a"/>
      <sheetName val="Chart1"/>
      <sheetName val="O.Vinh-Ha noi -Cau gie"/>
      <sheetName val="¤.Vinh HNCG -2"/>
      <sheetName val="Vinh Binh dinh 6"/>
      <sheetName val="O.Vinh San bong A22"/>
      <sheetName val="¤ Vinh - S©n bãng A22"/>
      <sheetName val="O.Viet - phong nien"/>
      <sheetName val="O.Viet - phong nien (2)"/>
      <sheetName val="Tk311PNCL"/>
      <sheetName val="O Viet 4D"/>
      <sheetName val="O Viet 4D (2)"/>
      <sheetName val="Tk33114d"/>
      <sheetName val="O Viet MKPL"/>
      <sheetName val="O Viet BPHIET"/>
      <sheetName val="Viet ban den"/>
      <sheetName val="TK311BDBP"/>
      <sheetName val="O.Viet - 4D"/>
      <sheetName val="Sheet3"/>
      <sheetName val="O.Thuong Cong Cai tat"/>
      <sheetName val="O.Thuong-duong 331 QN"/>
      <sheetName val="Thinh GTNT Lang son"/>
      <sheetName val="O.Thinh 4B QNKm 97-102"/>
      <sheetName val="O.Thinh 4b QN84-94"/>
      <sheetName val="Sheet1"/>
      <sheetName val="O.Thao Ql 51 V.Tau"/>
      <sheetName val="Thao binh dinnh"/>
      <sheetName val="Thao d­êng Ho Chi Minh"/>
      <sheetName val="O.Thao Ql 53 V.Long"/>
      <sheetName val="3311 o thiep"/>
      <sheetName val="O.Thiep- NHCG"/>
      <sheetName val="otung tram xang nhu quynh"/>
      <sheetName val="oTung gia lam"/>
      <sheetName val="Qlo 5 Trau quy"/>
      <sheetName val="O.Tung Chau qui"/>
      <sheetName val="O.Hien Vinh tuy"/>
      <sheetName val="CTvµ SL"/>
      <sheetName val="B¶n gèc"/>
      <sheetName val="lai o huyen CM"/>
      <sheetName val="lai o yen CM"/>
      <sheetName val="tong hop 5 th­ng dau nam"/>
      <sheetName val="Thang 6"/>
      <sheetName val="Thang 7"/>
      <sheetName val="Thang 8"/>
      <sheetName val="Thang 9"/>
      <sheetName val="Tæng hîp ¤.Khu¬ng"/>
      <sheetName val="XL4Poppy"/>
      <sheetName val="Sheet2"/>
      <sheetName val="Ving gom 1A2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ao dat c3"/>
      <sheetName val="dao dat c4 (2)"/>
      <sheetName val="da hoc xay"/>
      <sheetName val="Cat dem"/>
      <sheetName val="Thuc hien-thanh toan-ung von"/>
      <sheetName val="TH"/>
      <sheetName val="TH2"/>
      <sheetName val="TH2 (2)"/>
      <sheetName val="khan dai B"/>
      <sheetName val="Dien"/>
      <sheetName val="cap thoat nuoc"/>
      <sheetName val="duong + hang rao"/>
      <sheetName val="TN ngoai nha"/>
      <sheetName val="dien nguon"/>
      <sheetName val="be nuoc ngam"/>
      <sheetName val="duong + hang rao."/>
      <sheetName val="San xa don + kep"/>
      <sheetName val="KL ngoai"/>
      <sheetName val="Chenh VT"/>
      <sheetName val="0000000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ACMV"/>
      <sheetName val="P &amp; S"/>
      <sheetName val="Kitchen (2)"/>
      <sheetName val="fire"/>
      <sheetName val="QT Dien II"/>
      <sheetName val="oil"/>
      <sheetName val="CPV"/>
      <sheetName val="DGCM"/>
      <sheetName val="TL-I"/>
      <sheetName val="chitiet"/>
      <sheetName val="THG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8"/>
      <sheetName val="T7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T"/>
      <sheetName val="GVL"/>
      <sheetName val="GCMay"/>
      <sheetName val="Luong210"/>
      <sheetName val="Luong290"/>
      <sheetName val="TCVL"/>
      <sheetName val="Sheet1 (2)"/>
      <sheetName val="Tong hop Tvon 2002"/>
      <sheetName val="Thop Tvon QI_2002"/>
      <sheetName val="Thang 2"/>
      <sheetName val="Thang 3"/>
      <sheetName val="Thang 4"/>
      <sheetName val="Thang 5"/>
      <sheetName val="Theo cac CT lon"/>
      <sheetName val="Quy 2"/>
      <sheetName val="moma o 7+9"/>
      <sheetName val="BIA"/>
      <sheetName val="GHICHU"/>
      <sheetName val="Vay-tra"/>
      <sheetName val="Thu tu ca nhan"/>
      <sheetName val="Thu tu Ctrinh"/>
      <sheetName val="Thu tu dau tu thiet bi"/>
      <sheetName val="Cho vay - thu hoi"/>
      <sheetName val="Chi quan he"/>
      <sheetName val="Tong hop"/>
      <sheetName val="Chi dau tu"/>
      <sheetName val="Chi dau tu khac"/>
      <sheetName val="Chi Ctrinh"/>
      <sheetName val="Chi ca nhan"/>
      <sheetName val="Ptdg-khong in"/>
      <sheetName val="Noidung TT"/>
      <sheetName val="KIch thuoc"/>
      <sheetName val="Apluctinh"/>
      <sheetName val="Apluchoat"/>
      <sheetName val="Tæ hîp lùc"/>
      <sheetName val="HÖ sè pt"/>
      <sheetName val="Gi¶i hpt"/>
      <sheetName val=" N "/>
      <sheetName val=" Q "/>
      <sheetName val=" Mt "/>
      <sheetName val=" Md "/>
      <sheetName val="KiÓm tra"/>
      <sheetName val="Succhiutai"/>
      <sheetName val="KTcoc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KH Thang 12"/>
      <sheetName val="Nam 2002"/>
      <sheetName val="KH2002-XN11.5"/>
      <sheetName val="QI-2002"/>
      <sheetName val="28-2-2002-Bphu"/>
      <sheetName val="KHT3-2002"/>
      <sheetName val="30-5-2002 Cung3"/>
      <sheetName val="30-5-2002 XN5"/>
      <sheetName val="KKDD 30-6-02"/>
      <sheetName val="PTSLTH- 6T2002"/>
      <sheetName val="T9-cung III"/>
      <sheetName val="TH T9"/>
      <sheetName val="KKDD30-9-02"/>
      <sheetName val="CDSL-47b"/>
      <sheetName val="SS CP-SL-47a"/>
      <sheetName val="DS"/>
      <sheetName val="#REF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84x66"/>
      <sheetName val="84x60"/>
      <sheetName val="VPHNOI"/>
      <sheetName val="Co quan"/>
      <sheetName val="LSON-BKAN"/>
      <sheetName val="btldoiQL"/>
      <sheetName val="HT19"/>
      <sheetName val="PC"/>
      <sheetName val="Ph-Thu"/>
      <sheetName val="Ph-Thu (2)"/>
      <sheetName val="PC (2)"/>
      <sheetName val="Chart2"/>
      <sheetName val="PC (3)"/>
      <sheetName val="Tonghop"/>
      <sheetName val="CPQl"/>
      <sheetName val="DBDAN"/>
      <sheetName val="CTCC"/>
      <sheetName val="TDC"/>
      <sheetName val="Daotao"/>
      <sheetName val="6"/>
      <sheetName val="5"/>
      <sheetName val="4"/>
      <sheetName val="3"/>
      <sheetName val="2"/>
      <sheetName val="1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congtruong"/>
      <sheetName val="ththuong"/>
      <sheetName val="dan"/>
      <sheetName val="Sheet13"/>
      <sheetName val="tb"/>
      <sheetName val="Sheet15"/>
      <sheetName val="Sheet16"/>
      <sheetName val="KLTH"/>
      <sheetName val="NC TT 09"/>
      <sheetName val="He so NC may"/>
      <sheetName val="THien - Bphu (2)"/>
      <sheetName val="Tong hop TH (2)"/>
      <sheetName val="THien - Tlam (2)"/>
      <sheetName val="CPVlieu"/>
      <sheetName val="CPNcong"/>
      <sheetName val="CPmay"/>
      <sheetName val="Ctinh"/>
      <sheetName val="DD - Bphu"/>
      <sheetName val="Tong hop DD"/>
      <sheetName val="DD - Tlam"/>
      <sheetName val="May"/>
      <sheetName val="Ncong 3a(2)"/>
      <sheetName val="Ncong 3A"/>
      <sheetName val="KL chu yeu"/>
      <sheetName val="5 nam (tach)"/>
      <sheetName val="5 nam (tach) (2)"/>
      <sheetName val="KH 2003"/>
      <sheetName val="10000000"/>
      <sheetName val="20000000"/>
      <sheetName val="Thong ke"/>
      <sheetName val="Thu von"/>
      <sheetName val="Bao cao"/>
      <sheetName val="Bao cao KL nghiem thu"/>
      <sheetName val="BC DT"/>
      <sheetName val="TKGPMB01"/>
      <sheetName val="KL"/>
      <sheetName val="CHIETTINH"/>
      <sheetName val="SON"/>
      <sheetName val="DT chi tiet"/>
      <sheetName val="Don gia chung vat lieu chinh"/>
      <sheetName val="TH kinh phi"/>
      <sheetName val="SX"/>
      <sheetName val="XXXXXXX0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Phantich"/>
      <sheetName val="Toan_DA"/>
      <sheetName val="2004"/>
      <sheetName val="2005"/>
      <sheetName val="154q4"/>
      <sheetName val="154q2"/>
      <sheetName val="154q3"/>
      <sheetName val="511q3"/>
      <sheetName val="136q4"/>
      <sheetName val="136q3"/>
      <sheetName val="551q4"/>
      <sheetName val="331q4"/>
      <sheetName val="331q3"/>
      <sheetName val="131q4"/>
      <sheetName val="131q3"/>
      <sheetName val="338q2"/>
      <sheetName val="b1"/>
      <sheetName val="b2"/>
      <sheetName val="b3"/>
      <sheetName val="b4"/>
      <sheetName val="b5"/>
      <sheetName val="b6"/>
      <sheetName val="b7"/>
      <sheetName val="danh môc2001"/>
      <sheetName val="Danhmôc2002"/>
      <sheetName val="kl thep dam"/>
      <sheetName val="Thep nhap"/>
      <sheetName val="Sheet14"/>
      <sheetName val="LuongGianTiep2-2"/>
      <sheetName val="Luong tructiep1-2"/>
      <sheetName val="Luong tructiep2-2"/>
      <sheetName val="Doi XLI-HA"/>
      <sheetName val="00000001"/>
      <sheetName val="SO TONG HOP"/>
      <sheetName val="CAN DOI PS"/>
      <sheetName val="SO TONG HOP (N)"/>
      <sheetName val="BCD PS"/>
      <sheetName val="KL san"/>
      <sheetName val="KL san cho dot 1"/>
      <sheetName val="KL mong dot 1"/>
      <sheetName val="KL xay dot 1"/>
      <sheetName val="Cay giong"/>
      <sheetName val="Phan bon"/>
      <sheetName val="PHLD"/>
      <sheetName val="CCLD"/>
      <sheetName val="He so don gia"/>
      <sheetName val="Bang chiet tinh"/>
      <sheetName val="Bu gia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IN "/>
      <sheetName val="KY"/>
      <sheetName val="THANG"/>
      <sheetName val="Can-TKD"/>
      <sheetName val="VIET"/>
      <sheetName val="THANH"/>
      <sheetName val="Tuan - So XD"/>
      <sheetName val="CUC - TK"/>
      <sheetName val="Lai"/>
      <sheetName val="KH -II-03"/>
      <sheetName val="KKE TSCD"/>
      <sheetName val="TH + - TSCD"/>
      <sheetName val="DCSS"/>
      <sheetName val="DC-CT7-VL"/>
      <sheetName val="PB CC quý 3-02"/>
      <sheetName val="PB CCDC"/>
      <sheetName val="PHAN BO KH"/>
      <sheetName val="DC-Kapohe+Go dat-KG"/>
      <sheetName val="DC-Xeo Dua-ST"/>
      <sheetName val="DC-Van phong CN"/>
      <sheetName val="Gia.thau"/>
      <sheetName val="don gia"/>
      <sheetName val="KL.thua.thieu"/>
      <sheetName val="Gia.thau.sua"/>
      <sheetName val="ChiphiTG"/>
      <sheetName val="154TG"/>
      <sheetName val="155 TG"/>
      <sheetName val="bcgd"/>
      <sheetName val="CP COTTO"/>
      <sheetName val="154+155 cotto"/>
      <sheetName val="155 Cotto"/>
      <sheetName val="CP Yen Hung"/>
      <sheetName val="154 YH +155YH"/>
      <sheetName val="CPPX men"/>
      <sheetName val="154 men"/>
      <sheetName val="155 men "/>
      <sheetName val="157"/>
      <sheetName val="157 6t"/>
      <sheetName val="lolai 157"/>
      <sheetName val="Lo lai ctto"/>
      <sheetName val="Lo lai men"/>
      <sheetName val="lo lai yen hung"/>
      <sheetName val="Lo lai tieu giao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1361-NH.01"/>
      <sheetName val="1362-CK.01 "/>
      <sheetName val="1363-TP.01"/>
      <sheetName val="1364-CR.01 "/>
      <sheetName val="1365-KM.01 "/>
      <sheetName val="Linh tinh"/>
      <sheetName val="KL_ung_luong-CT8"/>
      <sheetName val="KL_ung_luong-CT8 (2)"/>
      <sheetName val="KL_ung_luong-CT1"/>
      <sheetName val="KL_ung_luong-CT7"/>
      <sheetName val="KL_UngTT-04"/>
      <sheetName val="Theo doitiendo"/>
      <sheetName val="Theo_doi"/>
      <sheetName val="KL (4)"/>
      <sheetName val="KL (3)"/>
      <sheetName val="KL (2)"/>
      <sheetName val="KL-HD"/>
      <sheetName val="KH-2001"/>
      <sheetName val="KH-2002"/>
      <sheetName val="KH-2003"/>
      <sheetName val="DGTL"/>
      <sheetName val="®¬ngi¸"/>
      <sheetName val="dongle"/>
      <sheetName val="DSKH HN"/>
      <sheetName val="NKY "/>
      <sheetName val="DS-TT"/>
      <sheetName val=" HN NHAP"/>
      <sheetName val="KHO HN"/>
      <sheetName val="CNO "/>
      <sheetName val="thu- chi"/>
      <sheetName val="CPC"/>
      <sheetName val="NVL,May"/>
      <sheetName val="BCH"/>
      <sheetName val="NC"/>
      <sheetName val="TU XN"/>
      <sheetName val="C47-456"/>
      <sheetName val="C46"/>
      <sheetName val="C47-PII"/>
      <sheetName val="km32-33"/>
      <sheetName val="SUBBASE"/>
      <sheetName val="BASE"/>
      <sheetName val="DGTH"/>
      <sheetName val="BCNCKT"/>
      <sheetName val="KSTK"/>
      <sheetName val="KP"/>
      <sheetName val="KHAC"/>
      <sheetName val="TX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 Ba"/>
      <sheetName val="To Thanh"/>
      <sheetName val="To Hanh"/>
      <sheetName val="An ca  T2"/>
      <sheetName val="Tien BD"/>
      <sheetName val="Danh sach phat tien BD"/>
      <sheetName val="An ca  T1-05"/>
      <sheetName val="To Sam"/>
      <sheetName val="XH"/>
      <sheetName val="An ca "/>
      <sheetName val="Sheet2 (2)"/>
      <sheetName val="CATPT"/>
      <sheetName val="CATBATUAT"/>
      <sheetName val="CATXMT5"/>
      <sheetName val="CATXMT6"/>
      <sheetName val="¸DASO-1"/>
      <sheetName val="¸DASO-2T5+6.4x6"/>
      <sheetName val="¸DASO-2T7.2x4"/>
      <sheetName val="¸DASO-2T7.1x2"/>
      <sheetName val="¸MATSO-2"/>
      <sheetName val="XUATDA 5THANG"/>
      <sheetName val="LKN-X-TDATHPHAM 6T"/>
      <sheetName val="VATLIEUORU"/>
      <sheetName val="DAHOCT3+T4"/>
      <sheetName val="DAHOCT5+T6"/>
      <sheetName val="ORU"/>
      <sheetName val="CANTRUC"/>
      <sheetName val="T3 (2)"/>
      <sheetName val="GACH"/>
      <sheetName val="GACH DNAM"/>
      <sheetName val="XM"/>
      <sheetName val="XM,"/>
      <sheetName val="CATXM"/>
      <sheetName val="Sheet17"/>
      <sheetName val="Sheet18"/>
      <sheetName val="Sheet19"/>
      <sheetName val="total"/>
      <sheetName val="tree window"/>
      <sheetName val="vt can nhap"/>
      <sheetName val="bended box2"/>
      <sheetName val="beam2"/>
      <sheetName val="bended box1"/>
      <sheetName val="beam1"/>
      <sheetName val="detail of sidewards"/>
      <sheetName val="sidewards(origin)"/>
      <sheetName val=" Q 4-02"/>
      <sheetName val="Q1-03"/>
      <sheetName val="Q2-03"/>
      <sheetName val="Q3-03"/>
      <sheetName val="Thang1"/>
      <sheetName val="Thang2"/>
      <sheetName val="Thang3"/>
      <sheetName val="Thang4"/>
      <sheetName val="Thang5"/>
      <sheetName val="Thang6"/>
      <sheetName val="Thang7"/>
      <sheetName val="Thang8"/>
      <sheetName val="Thang9"/>
      <sheetName val="Thang10"/>
      <sheetName val="Thang11"/>
      <sheetName val="Thang12"/>
      <sheetName val="Luong truy lin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DT2004"/>
      <sheetName val="Hue"/>
      <sheetName val="Hue-VD"/>
      <sheetName val="CP"/>
      <sheetName val="MTO REV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??"/>
      <sheetName val="Sheet1"/>
    </sheetNames>
    <definedNames>
      <definedName name="DataFilter"/>
      <definedName name="DataSort"/>
      <definedName name="GoBack" sheetId="1"/>
    </defined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48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rich Ngang"/>
      <sheetName val="Danh sach Rieng"/>
      <sheetName val="Dia Diem Thuc Tap"/>
      <sheetName val="De Tai Thuc Tap"/>
      <sheetName val="XXXXXX_xda24_X"/>
      <sheetName val="Tonghop"/>
      <sheetName val="Sheet7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HVt 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au"/>
      <sheetName val="CT-BT"/>
      <sheetName val="Xa"/>
      <sheetName val="TH du toan "/>
      <sheetName val="Du toan "/>
      <sheetName val="C.Tinh"/>
      <sheetName val="TK_cap"/>
      <sheetName val="Sheet10"/>
      <sheetName val="CT 03"/>
      <sheetName val="TH 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Co~g hop 1,5x1,5"/>
      <sheetName val="DATA"/>
      <sheetName val="CamPha"/>
      <sheetName val="MongCai"/>
      <sheetName val="30000000"/>
      <sheetName val="40000000"/>
      <sheetName val="50000000"/>
      <sheetName val="60000000"/>
      <sheetName val="7000000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[IBASE2.XLSѝTNHNoi"/>
      <sheetName val="TH_BQ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QI"/>
      <sheetName val="T6"/>
      <sheetName val="THQII"/>
      <sheetName val="Trung"/>
      <sheetName val="THQIII"/>
      <sheetName val="THT nam 04"/>
      <sheetName val="DTCT"/>
      <sheetName val="PTVT"/>
      <sheetName val="THVT"/>
      <sheetName val="Coc 6"/>
      <sheetName val="Deo nai"/>
      <sheetName val="CKD than"/>
      <sheetName val="CTT Thong nhat"/>
      <sheetName val="CTT Nui beo"/>
      <sheetName val="CTT cao son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Hang (2)"/>
      <sheetName val="Cuong"/>
      <sheetName val="Binh"/>
      <sheetName val="Nam"/>
      <sheetName val="Hoan"/>
      <sheetName val="Dan"/>
      <sheetName val="Hung"/>
      <sheetName val="Hien"/>
      <sheetName val="Manh"/>
      <sheetName val="Lai"/>
      <sheetName val="Thuan"/>
      <sheetName val="L.Dung"/>
      <sheetName val="Dung"/>
      <sheetName val="Lan"/>
      <sheetName val="Tho"/>
      <sheetName val="Hang"/>
      <sheetName val="XL4Poppy"/>
      <sheetName val="doi CT1"/>
      <sheetName val="doi CT3"/>
      <sheetName val="Chart3"/>
      <sheetName val="Chart2"/>
      <sheetName val="Chart1"/>
      <sheetName val="doi CT4"/>
      <sheetName val="Sheet8"/>
      <sheetName val="Sheet7"/>
      <sheetName val="Sheet6"/>
      <sheetName val="Sheet5"/>
      <sheetName val="Sheet2"/>
      <sheetName val="Sheet1"/>
      <sheetName val="Sheet4"/>
      <sheetName val="Sheet3"/>
      <sheetName val="00000000"/>
      <sheetName val="#REF"/>
      <sheetName val="btn"/>
      <sheetName val="km248"/>
      <sheetName val="KL DUONG DC L = 90m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thtb"/>
      <sheetName val="thkp cong"/>
      <sheetName val="cuoc"/>
      <sheetName val="gvl"/>
      <sheetName val="pt-cong"/>
      <sheetName val="BS CONG"/>
      <sheetName val="thop-CONG"/>
      <sheetName val="kl cong"/>
      <sheetName val="luong-A6"/>
      <sheetName val="CPV"/>
      <sheetName val="DGCM"/>
      <sheetName val="TL-I"/>
      <sheetName val="THG"/>
      <sheetName val="304-03"/>
      <sheetName val="Thoi det 304"/>
      <sheetName val="CSD"/>
      <sheetName val="DLC"/>
      <sheetName val="Damchuan"/>
      <sheetName val="CBR"/>
      <sheetName val="BDCBR"/>
      <sheetName val="Thoi det 37.5"/>
      <sheetName val="TPHD37.5"/>
      <sheetName val="KHSX2002-2006"/>
      <sheetName val="KHvon 2002-2006"/>
      <sheetName val="VLHTXL"/>
      <sheetName val="NC"/>
      <sheetName val="May"/>
      <sheetName val="VuaXM"/>
      <sheetName val="Tno"/>
      <sheetName val="VuaBT"/>
      <sheetName val="CTGVL"/>
      <sheetName val="cat"/>
      <sheetName val="luongSS3"/>
      <sheetName val="mayTC"/>
      <sheetName val="HSluongtho"/>
      <sheetName val="luongTT09"/>
      <sheetName val="CLVL"/>
      <sheetName val="VLDCA"/>
      <sheetName val="k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nhan"/>
      <sheetName val="T2"/>
      <sheetName val="To than Nguyen-12"/>
      <sheetName val="T4"/>
      <sheetName val="T6"/>
      <sheetName val="T7"/>
      <sheetName val="T8"/>
      <sheetName val="T10"/>
      <sheetName val="T9"/>
      <sheetName val="To Quynh -12"/>
      <sheetName val="T.4"/>
      <sheetName val="T1"/>
      <sheetName val="Cn"/>
      <sheetName val="PSinh"/>
      <sheetName val="GTi"/>
      <sheetName val="CHIT"/>
      <sheetName val="THXH"/>
      <sheetName val="BHXH"/>
      <sheetName val="damchatdv"/>
      <sheetName val="DAM CHAT dv"/>
      <sheetName val="C.B.R) (3)"/>
      <sheetName val="10"/>
      <sheetName val="30(2)"/>
      <sheetName val="651"/>
      <sheetName val="C.B.R) (2)"/>
      <sheetName val="DAM CHAT"/>
      <sheetName val="C.B.R)"/>
      <sheetName val="65"/>
      <sheetName val=",30"/>
      <sheetName val=",10"/>
      <sheetName val="BCGTSX5"/>
      <sheetName val="KHT6"/>
      <sheetName val="BCGTXS6"/>
      <sheetName val="THT6"/>
      <sheetName val="KH Q3"/>
      <sheetName val="KHT8"/>
      <sheetName val="BCGTSX7"/>
      <sheetName val="GTSX 8"/>
      <sheetName val="CONTRACT"/>
      <sheetName val="GTSX9"/>
      <sheetName val="KH 10"/>
      <sheetName val="GTSX10"/>
      <sheetName val="KH 11"/>
      <sheetName val="GTSX11"/>
      <sheetName val="KH12"/>
      <sheetName val="GT doi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DT"/>
      <sheetName val="KHDT"/>
      <sheetName val="HP"/>
      <sheetName val="THHP"/>
      <sheetName val="MMTB"/>
      <sheetName val="CDLD"/>
      <sheetName val="TDo"/>
      <sheetName val="thkl"/>
      <sheetName val="thkl (2)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VL"/>
      <sheetName val="BTXM"/>
      <sheetName val="PTVL"/>
      <sheetName val="THcong"/>
      <sheetName val="DGCT"/>
      <sheetName val="DK"/>
      <sheetName val="Gia VL"/>
      <sheetName val="Bang gia ca may"/>
      <sheetName val="Bang luong CB"/>
      <sheetName val="Bang P.tich CT"/>
      <sheetName val="D.toan chi tiet"/>
      <sheetName val="Bang TH Dtoan"/>
      <sheetName val="Congty"/>
      <sheetName val="VPPN"/>
      <sheetName val="XN74"/>
      <sheetName val="XN54"/>
      <sheetName val="XN33"/>
      <sheetName val="NK96"/>
      <sheetName val="XL4Test5"/>
      <sheetName val="Bia"/>
      <sheetName val="DKTT"/>
      <sheetName val="N-luc"/>
      <sheetName val="TH-Tai trong"/>
      <sheetName val="Xamu"/>
      <sheetName val="Than tru"/>
      <sheetName val="Be coc"/>
      <sheetName val="PTDDat-Tru"/>
      <sheetName val="PTDDat-nhip"/>
      <sheetName val="PTDDat-nhipLT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uong"/>
      <sheetName val="thduong"/>
      <sheetName val="KHOAN LUONG"/>
      <sheetName val="DIEN KHO"/>
      <sheetName val="KP nhaxe"/>
      <sheetName val="kp sannen"/>
      <sheetName val="10000000"/>
      <sheetName val="tong hop"/>
      <sheetName val="phan tich DG"/>
      <sheetName val="gia vat lieu"/>
      <sheetName val="gia xe may"/>
      <sheetName val="gia nhan cong"/>
      <sheetName val="BAO-CAO"/>
      <sheetName val="DORONG-DU+COTLIEU"/>
      <sheetName val="marshall"/>
      <sheetName val="20% BHXH"/>
      <sheetName val="TrÝch 2%KPC§"/>
      <sheetName val="TrÝch 3% BHYT"/>
      <sheetName val="SD cac TK"/>
      <sheetName val="TK336"/>
      <sheetName val="chi tiet 131"/>
      <sheetName val="Ke chi"/>
      <sheetName val="T1-04"/>
      <sheetName val="cty tu van"/>
      <sheetName val="cty 874"/>
      <sheetName val="nha o kinh"/>
      <sheetName val="DNam"/>
      <sheetName val="T3"/>
      <sheetName val="T5"/>
      <sheetName val="T11"/>
      <sheetName val="T12"/>
      <sheetName val="THUE5"/>
      <sheetName val="THUE 10"/>
      <sheetName val="TTL"/>
      <sheetName val="TVCKHV1"/>
      <sheetName val="tinh LV"/>
      <sheetName val="M03"/>
      <sheetName val="M2"/>
      <sheetName val="TU"/>
      <sheetName val="Phuc"/>
      <sheetName val="QTCT1520G"/>
      <sheetName val="QTCT1520 (2)"/>
      <sheetName val="CTHT"/>
      <sheetName val="KQKD"/>
      <sheetName val="CPGT"/>
      <sheetName val="THTL"/>
      <sheetName val="Bk"/>
      <sheetName val="QT2"/>
      <sheetName val="baocao"/>
      <sheetName val="hat"/>
      <sheetName val="tinhtoan"/>
      <sheetName val="Phanlop"/>
      <sheetName val="catn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OI LUONG"/>
      <sheetName val="KH CQ Q2-04"/>
      <sheetName val="CTTG QII-2004 CQ "/>
      <sheetName val="THTG -Quy II CQ "/>
      <sheetName val="BQ KH"/>
      <sheetName val="KL X၌2000"/>
      <sheetName val="thang7"/>
      <sheetName val="thang6"/>
      <sheetName val="thang5"/>
      <sheetName val="thang4"/>
      <sheetName val="T22(c7-t5)"/>
      <sheetName val="T22-24 (C5)"/>
      <sheetName val="T22(c7-t4)"/>
      <sheetName val="T22-24"/>
      <sheetName val="T22-24(Dg-Trencan)"/>
      <sheetName val="T25 "/>
      <sheetName val="T26-32,37 "/>
      <sheetName val="T33,36"/>
      <sheetName val="T34-35"/>
      <sheetName val="dgpduoi"/>
      <sheetName val="mcau"/>
      <sheetName val="T4-9(2)"/>
      <sheetName val="CP BT"/>
      <sheetName val="VLngoai"/>
      <sheetName val="M"/>
      <sheetName val="vc"/>
      <sheetName val="20000000"/>
      <sheetName val="30000000"/>
      <sheetName val="Q2-03"/>
      <sheetName val="Q3-03"/>
      <sheetName val="THCTCL"/>
      <sheetName val="THC (2)"/>
      <sheetName val="THCTCL (2)"/>
      <sheetName val="BPTVT"/>
      <sheetName val="bthduan"/>
      <sheetName val="THchung"/>
      <sheetName val="THC"/>
      <sheetName val="CPKhac"/>
      <sheetName val="THKP chi tiet"/>
      <sheetName val="TBICTT"/>
      <sheetName val="DOKT"/>
      <sheetName val="DLkxl"/>
      <sheetName val="TONT"/>
      <sheetName val="sdnb"/>
      <sheetName val="BLTBIIRL"/>
      <sheetName val="BC"/>
      <sheetName val="HCCKOT"/>
      <sheetName val="TBCLO"/>
      <sheetName val="TOPXD"/>
      <sheetName val="TONSI-2I "/>
      <sheetName val="TOPXD "/>
      <sheetName val="TONS21-45 "/>
      <sheetName val="DIEN"/>
      <sheetName val="DCCN(408)"/>
      <sheetName val="DCCN"/>
      <sheetName val="DCCN-03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98Q2943e"/>
      <sheetName val="DB 1 HT"/>
      <sheetName val="12,10"/>
      <sheetName val="C47-456"/>
      <sheetName val="C46"/>
      <sheetName val="C47-PII"/>
      <sheetName val="HQ"/>
      <sheetName val="Sodu"/>
      <sheetName val="Sheet2 (3)"/>
      <sheetName val="DTCT"/>
      <sheetName val="PTVT"/>
      <sheetName val="THVT"/>
      <sheetName val="THGT"/>
      <sheetName val="BL PL04"/>
      <sheetName val="DM HH"/>
      <sheetName val="BL PL06"/>
      <sheetName val="DM HH (2)"/>
      <sheetName val="BL PL07"/>
      <sheetName val="DM HH (3)"/>
      <sheetName val="Banhang"/>
      <sheetName val="Banhang (2)"/>
      <sheetName val=" den 28.01.05"/>
      <sheetName val=" den 3.5.05"/>
      <sheetName val="Macro1"/>
      <sheetName val="Macro2"/>
      <sheetName val="Macro3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THquy 4"/>
      <sheetName val="Son duong"/>
      <sheetName val="CP son"/>
      <sheetName val="Chenh L"/>
      <sheetName val="TH son d"/>
      <sheetName val="TP L2"/>
      <sheetName val="Le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8Q2943e.xlsɝK261 AC"/>
      <sheetName val="cc10"/>
      <sheetName val="ccd10"/>
      <sheetName val="Bieu 1"/>
      <sheetName val="Bieu 2"/>
      <sheetName val="Bieu 5"/>
      <sheetName val="HCT"/>
      <sheetName val="Bieu 6"/>
      <sheetName val="Bieu 7CT L"/>
      <sheetName val="Bieu 7 TDHCT"/>
      <sheetName val="QT"/>
      <sheetName val="K_x001d_O1 Base"/>
      <sheetName val="mua vao"/>
      <sheetName val="ban ra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KP chi uiet"/>
      <sheetName val="She%t3"/>
      <sheetName val="Bang CC (2)"/>
      <sheetName val="Nhat trinh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ap"/>
      <sheetName val="xuat"/>
      <sheetName val="thongke"/>
      <sheetName val="40000000"/>
      <sheetName val="50000000"/>
      <sheetName val="60000000"/>
      <sheetName val="nlonet"/>
      <sheetName val="TH DINH"/>
      <sheetName val="Tk phi"/>
      <sheetName val="TDT1"/>
      <sheetName val="PHAN TICH VAT TU NGANG"/>
      <sheetName val="BANG DU TOAN DRC"/>
      <sheetName val="DIEN GIAI TIEN LUONG"/>
      <sheetName val="TONG HOP KINH PHI"/>
      <sheetName val="CHIET TINH DON GIA"/>
      <sheetName val="PHAN TICH KHOI LUONG"/>
      <sheetName val="TDT-XL"/>
      <sheetName val="DT-Mong"/>
      <sheetName val="DT-than"/>
      <sheetName val="DT-h.thien ngoai"/>
      <sheetName val="DT-ht trong"/>
      <sheetName val="DT- Dien"/>
      <sheetName val="Dt-Nuoc"/>
      <sheetName val="Tluong "/>
      <sheetName val="Khac-Tho"/>
      <sheetName val="Khac-HT&amp;nu"/>
      <sheetName val="Khac-Mong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00000001"/>
      <sheetName val="She%t2"/>
      <sheetName val="[98Q2943e.xlsMKLXL2001"/>
      <sheetName val="K253 Sub9_x0008_se"/>
      <sheetName val="2003"/>
      <sheetName val="2004"/>
      <sheetName val="2005"/>
      <sheetName val="CDPS"/>
      <sheetName val="CDPS04"/>
      <sheetName val="CDPS05"/>
      <sheetName val="AnNH"/>
      <sheetName val="UongNH"/>
      <sheetName val="thang"/>
      <sheetName val="NhapHS"/>
      <sheetName val="DTQB+NH"/>
      <sheetName val="QTQB"/>
      <sheetName val="tonTPbep"/>
      <sheetName val="PT3_x0000__x0000__x0000_-nhipLT"/>
      <sheetName val="NEW-PANEL"/>
      <sheetName val="Ha.Q1"/>
      <sheetName val="Hien.Q1"/>
      <sheetName val="Hanh.Q1"/>
      <sheetName val="Vuong.Q1"/>
      <sheetName val="Hanh.Q2"/>
      <sheetName val="Hien.Q2"/>
      <sheetName val="Diep.Q2"/>
      <sheetName val="T+P"/>
      <sheetName val="TH Q2.05"/>
      <sheetName val="Hanh.Q3"/>
      <sheetName val="D.3"/>
      <sheetName val="Hien.3"/>
      <sheetName val="TH Q3.05"/>
      <sheetName val="TH Q1.05"/>
      <sheetName val="0)ang Nam"/>
      <sheetName val="Shaet10"/>
      <sheetName val="ÿÿi CT1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DT1"/>
      <sheetName val="PTT1"/>
      <sheetName val="pT12"/>
      <sheetName val="PT2"/>
      <sheetName val="PT3"/>
      <sheetName val="Sua"/>
      <sheetName val="thop t1"/>
      <sheetName val="TT661"/>
      <sheetName val="T661-2"/>
      <sheetName val="T661"/>
      <sheetName val="Quan"/>
      <sheetName val="Tuan"/>
      <sheetName val="DGVTTT"/>
      <sheetName val="VTTT 1"/>
      <sheetName val="VTTT"/>
      <sheetName val="VTHD"/>
      <sheetName val="HD chung"/>
      <sheetName val="Theo doi HD"/>
      <sheetName val="CN31-3"/>
      <sheetName val="CNo"/>
      <sheetName val="X-N-T"/>
      <sheetName val="Co 152"/>
      <sheetName val="NO152"/>
      <sheetName val="SO QUI"/>
      <sheetName val="BK111"/>
      <sheetName val="719"/>
      <sheetName val="Giao thong"/>
      <sheetName val="HUNG HAI"/>
      <sheetName val="PT DIEN"/>
      <sheetName val="DNTN T.Nhan"/>
      <sheetName val="DNTN Thanh Tru"/>
      <sheetName val="DNTN Tran Phan"/>
      <sheetName val="DNTN Van Thanh"/>
      <sheetName val="XNTVXD"/>
      <sheetName val="CTy TNHH Song Van"/>
      <sheetName val="C.M.C"/>
      <sheetName val="CTSTD"/>
      <sheetName val="CT Hau Giang"/>
      <sheetName val="KH N.T.Hong"/>
      <sheetName val="KH H.V.Het"/>
      <sheetName val="DNTN D.T.Binh"/>
      <sheetName val="N.H.Ri"/>
      <sheetName val="N.T.Hoa"/>
      <sheetName val="3311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"/>
      <sheetName val="Soil"/>
      <sheetName val="I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 refreshError="1"/>
      <sheetData sheetId="793" refreshError="1"/>
      <sheetData sheetId="79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Bthkl"/>
      <sheetName val="KM247"/>
      <sheetName val="km248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00000000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Congty"/>
      <sheetName val="VPPN"/>
      <sheetName val="XN74"/>
      <sheetName val="XN54"/>
      <sheetName val="XN33"/>
      <sheetName val="NK96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 quy I-2005"/>
      <sheetName val="Quy 2- 2005 "/>
      <sheetName val="Quy III- 2005 "/>
      <sheetName val="Quy 4- 2005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ong hop"/>
      <sheetName val="phan tich DG"/>
      <sheetName val="gia vat lieu"/>
      <sheetName val="gia xe may"/>
      <sheetName val="gia nhan c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G 09"/>
      <sheetName val="THANG 10"/>
      <sheetName val="caodothietke"/>
      <sheetName val="DTCT"/>
      <sheetName val="PTVT"/>
      <sheetName val="THDT"/>
      <sheetName val="THVT"/>
      <sheetName val="THGT"/>
      <sheetName val="Nhap"/>
      <sheetName val="Thang 8"/>
      <sheetName val="DI_ESTI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C47-456"/>
      <sheetName val="C46"/>
      <sheetName val="C47-PII"/>
      <sheetName val="ESTI_"/>
      <sheetName val=""/>
      <sheetName val="gVL"/>
      <sheetName val="?? MTL"/>
      <sheetName val="?? DI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[RPT.xlsၝCmay"/>
      <sheetName val="[RPT.x"/>
      <sheetName val="Bang 聧ia ca may"/>
      <sheetName val="km346+00-km346_x000b_240 (2)"/>
      <sheetName val="km342+297._x0015_8-km342+376.41"/>
      <sheetName val="km341+1077 -km34_x0011_+1177.61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RPT"/>
      <sheetName val="Duïng cong vu hcm (13;) (2)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Duong cong vu hcm (8;) (:)"/>
      <sheetName val="Duofg cong vu hcm (7;) (2)"/>
      <sheetName val="Ë261"/>
      <sheetName val="K261_x0000_Base"/>
      <sheetName val="K2_x0016_1 AC"/>
      <sheetName val="tienluong"/>
      <sheetName val="Bang ?ia ca may"/>
      <sheetName val="[RPT.xls?C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45+400-km345ÿÿ00 (6)"/>
      <sheetName val="Ho=Ðdong giao khoan"/>
      <sheetName val="km337+533î60-km3ó4 (2)"/>
      <sheetName val="N_x0008_AN CONG"/>
      <sheetName val="K251 _x0001_C"/>
      <sheetName val="CON(LINH"/>
      <sheetName val="CHEKe VLCHINH"/>
      <sheetName val="Con'ty"/>
      <sheetName val="Duong cong vu hcm (¶)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MTL$-INTER"/>
      <sheetName val="刃割 MTL"/>
      <sheetName val="giamay"/>
      <sheetName val="K_x0000_5_x0001_ @9_x0008_"/>
      <sheetName val="XL²_x0000__x0000_t5"/>
      <sheetName val="切割 MၔL"/>
      <sheetName val="Thuc thanh"/>
      <sheetName val="K219 Subbase"/>
      <sheetName val="Duong cojg vu hcm (13;) (2)"/>
      <sheetName val="Duong co_x0000_g vu hcm (4)"/>
      <sheetName val="Don gia"/>
      <sheetName val="TSO_CHUNG"/>
      <sheetName val="GTXLC@INH"/>
      <sheetName val="km338+00-km33Oé100(2)"/>
      <sheetName val="切割 II"/>
      <sheetName val="Mau so 04 TFDN"/>
      <sheetName val="thang6"/>
      <sheetName val="Sheet4"/>
      <sheetName val="Sheet5"/>
      <sheetName val="Sheet6"/>
      <sheetName val="soktmay"/>
      <sheetName val="DG1kSAT"/>
      <sheetName val="D"/>
      <sheetName val="T1"/>
      <sheetName val="T2"/>
      <sheetName val="T3"/>
      <sheetName val="T4"/>
      <sheetName val="959 K98"/>
      <sheetName val="m361 Base"/>
      <sheetName val="km342+520-km342+690 (2_x0009_"/>
      <sheetName val="K2_x0015_1 AC"/>
      <sheetName val="?"/>
      <sheetName val="K251 K)8"/>
      <sheetName val="_x0010_p_x0000_Ё"/>
      <sheetName val="K259†Base "/>
      <sheetName val="_x0010_p?Ё"/>
      <sheetName val="km337+136-km337ý350"/>
      <sheetName val="C²_x0000__x0000_iet TK131"/>
      <sheetName val="000000000000"/>
      <sheetName val="100000000000"/>
      <sheetName val="200000000000"/>
      <sheetName val="300000000000"/>
      <sheetName val="400000000000"/>
      <sheetName val="k-337+533.60-km338 (2)"/>
      <sheetName val="km341+275-km341)350"/>
      <sheetName val="Bang ke T.toan`"/>
      <sheetName val="IBASE"/>
      <sheetName val="Duong cong vu hcm"/>
      <sheetName val="May no"/>
      <sheetName val="Sua chua "/>
      <sheetName val="BC luan chuyen"/>
      <sheetName val="cot_xa"/>
      <sheetName val="Quet rac"/>
      <sheetName val="chi tiet z"/>
      <sheetName val="Thang_x0000__x0000_"/>
      <sheetName val="K261?Base"/>
      <sheetName val="K?5_x0001_ @9_x0008_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€959 K98"/>
      <sheetName val="C²_x0000__x0000_€iet TK131"/>
      <sheetName val="CT 13!"/>
      <sheetName val="Du an n5t Nam cau Tlong"/>
      <sheetName val="Dq/ng kim lien 0 cho dua"/>
      <sheetName val="Du an KDDC Nam trung yen"/>
      <sheetName val="TK 342 ( thue T.C !"/>
      <sheetName val="T_x000b_153"/>
      <sheetName val="km342+337.41- km342+520.29"/>
      <sheetName val="_x0010_p_x0000_?"/>
      <sheetName val="K259Base "/>
      <sheetName val="_x0010_p??"/>
      <sheetName val="Duong co?g vu hcm (4)"/>
      <sheetName val="__ MTL"/>
      <sheetName val="__ DI"/>
      <sheetName val="_x0010_p"/>
      <sheetName val="km338+00-km338+100,2)"/>
      <sheetName val="Duong_x0000_cong vu hcm (13;) (2)"/>
      <sheetName val="?? M?L"/>
      <sheetName val="?? II"/>
      <sheetName val="km342+520-km342+690 (2 "/>
      <sheetName val="XL²??t5"/>
      <sheetName val="Thang??"/>
      <sheetName val="C²??iet TK131"/>
      <sheetName val="Duong cong vu?hcm (9)"/>
      <sheetName val="Duong cong vu?hcm (4;) (2)"/>
      <sheetName val="Duong cong vu hcm(?Lmat;0)!(2)"/>
      <sheetName val="km337+136-km33×¶350"/>
      <sheetName val="Son"/>
      <sheetName val="CTduo~g"/>
      <sheetName val="km345+661-km345;000"/>
      <sheetName val="CHENH VLCHIOH"/>
      <sheetName val="Äongnai"/>
      <sheetName val="CtinhCÔ"/>
      <sheetName val="DG CAU"/>
      <sheetName val="XDCB tang 7%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 refreshError="1"/>
      <sheetData sheetId="514"/>
      <sheetData sheetId="515"/>
      <sheetData sheetId="516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/>
      <sheetData sheetId="541"/>
      <sheetData sheetId="542" refreshError="1"/>
      <sheetData sheetId="543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8F72-D6DC-4BA9-8909-63654322B8F4}">
  <dimension ref="A1:T27"/>
  <sheetViews>
    <sheetView tabSelected="1" zoomScaleNormal="100" workbookViewId="0">
      <selection activeCell="S2" sqref="S2"/>
    </sheetView>
  </sheetViews>
  <sheetFormatPr defaultColWidth="9.140625" defaultRowHeight="15" x14ac:dyDescent="0.25"/>
  <cols>
    <col min="1" max="1" width="6.42578125" style="1" customWidth="1"/>
    <col min="2" max="2" width="18.7109375" style="1" customWidth="1"/>
    <col min="3" max="5" width="9.140625" style="1"/>
    <col min="6" max="6" width="0" style="1" hidden="1" customWidth="1"/>
    <col min="7" max="19" width="9.140625" style="1"/>
    <col min="20" max="20" width="0" style="1" hidden="1" customWidth="1"/>
    <col min="21" max="16384" width="9.140625" style="1"/>
  </cols>
  <sheetData>
    <row r="1" spans="1:20" ht="15.75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 t="s">
        <v>40</v>
      </c>
      <c r="T1" s="5"/>
    </row>
    <row r="2" spans="1:20" ht="15.75" x14ac:dyDescent="0.25">
      <c r="A2" s="3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x14ac:dyDescent="0.25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5" customHeight="1" x14ac:dyDescent="0.25">
      <c r="A4" s="29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"/>
    </row>
    <row r="5" spans="1:20" x14ac:dyDescent="0.25">
      <c r="A5" s="30" t="s">
        <v>39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4"/>
    </row>
    <row r="6" spans="1:20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 t="s">
        <v>17</v>
      </c>
      <c r="T6" s="7"/>
    </row>
    <row r="7" spans="1:20" x14ac:dyDescent="0.25">
      <c r="A7" s="28" t="s">
        <v>1</v>
      </c>
      <c r="B7" s="28" t="s">
        <v>8</v>
      </c>
      <c r="C7" s="28" t="s">
        <v>9</v>
      </c>
      <c r="D7" s="28"/>
      <c r="E7" s="28"/>
      <c r="F7" s="28"/>
      <c r="G7" s="28" t="s">
        <v>10</v>
      </c>
      <c r="H7" s="28"/>
      <c r="I7" s="28"/>
      <c r="J7" s="28"/>
      <c r="K7" s="28"/>
      <c r="L7" s="28"/>
      <c r="M7" s="28"/>
      <c r="N7" s="28"/>
      <c r="O7" s="28"/>
      <c r="P7" s="28"/>
      <c r="Q7" s="28" t="s">
        <v>11</v>
      </c>
      <c r="R7" s="28"/>
      <c r="S7" s="28"/>
      <c r="T7" s="28"/>
    </row>
    <row r="8" spans="1:20" x14ac:dyDescent="0.25">
      <c r="A8" s="28"/>
      <c r="B8" s="28"/>
      <c r="C8" s="28" t="s">
        <v>18</v>
      </c>
      <c r="D8" s="28" t="s">
        <v>24</v>
      </c>
      <c r="E8" s="28"/>
      <c r="F8" s="28" t="s">
        <v>25</v>
      </c>
      <c r="G8" s="28" t="s">
        <v>18</v>
      </c>
      <c r="H8" s="28" t="s">
        <v>24</v>
      </c>
      <c r="I8" s="28"/>
      <c r="J8" s="28" t="s">
        <v>16</v>
      </c>
      <c r="K8" s="28"/>
      <c r="L8" s="28"/>
      <c r="M8" s="28"/>
      <c r="N8" s="28"/>
      <c r="O8" s="28"/>
      <c r="P8" s="28"/>
      <c r="Q8" s="28" t="s">
        <v>18</v>
      </c>
      <c r="R8" s="28" t="s">
        <v>24</v>
      </c>
      <c r="S8" s="28"/>
      <c r="T8" s="28" t="s">
        <v>25</v>
      </c>
    </row>
    <row r="9" spans="1:20" x14ac:dyDescent="0.25">
      <c r="A9" s="28"/>
      <c r="B9" s="28"/>
      <c r="C9" s="28"/>
      <c r="D9" s="28" t="s">
        <v>26</v>
      </c>
      <c r="E9" s="28" t="s">
        <v>27</v>
      </c>
      <c r="F9" s="28"/>
      <c r="G9" s="28"/>
      <c r="H9" s="28" t="s">
        <v>26</v>
      </c>
      <c r="I9" s="28" t="s">
        <v>27</v>
      </c>
      <c r="J9" s="28" t="s">
        <v>18</v>
      </c>
      <c r="K9" s="28" t="s">
        <v>15</v>
      </c>
      <c r="L9" s="28"/>
      <c r="M9" s="28"/>
      <c r="N9" s="28" t="s">
        <v>27</v>
      </c>
      <c r="O9" s="28"/>
      <c r="P9" s="28"/>
      <c r="Q9" s="28"/>
      <c r="R9" s="28" t="s">
        <v>15</v>
      </c>
      <c r="S9" s="28" t="s">
        <v>5</v>
      </c>
      <c r="T9" s="28"/>
    </row>
    <row r="10" spans="1:20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 t="s">
        <v>18</v>
      </c>
      <c r="L10" s="28" t="s">
        <v>28</v>
      </c>
      <c r="M10" s="28"/>
      <c r="N10" s="28" t="s">
        <v>18</v>
      </c>
      <c r="O10" s="28" t="s">
        <v>28</v>
      </c>
      <c r="P10" s="28"/>
      <c r="Q10" s="28"/>
      <c r="R10" s="28"/>
      <c r="S10" s="28"/>
      <c r="T10" s="28"/>
    </row>
    <row r="11" spans="1:20" ht="42.7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9" t="s">
        <v>20</v>
      </c>
      <c r="M11" s="9" t="s">
        <v>19</v>
      </c>
      <c r="N11" s="28"/>
      <c r="O11" s="9" t="s">
        <v>20</v>
      </c>
      <c r="P11" s="9" t="s">
        <v>19</v>
      </c>
      <c r="Q11" s="28"/>
      <c r="R11" s="28"/>
      <c r="S11" s="28"/>
      <c r="T11" s="28"/>
    </row>
    <row r="12" spans="1:20" x14ac:dyDescent="0.25">
      <c r="A12" s="9" t="s">
        <v>2</v>
      </c>
      <c r="B12" s="9" t="s">
        <v>3</v>
      </c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9">
        <v>11</v>
      </c>
      <c r="N12" s="9">
        <v>12</v>
      </c>
      <c r="O12" s="9">
        <v>13</v>
      </c>
      <c r="P12" s="9">
        <v>14</v>
      </c>
      <c r="Q12" s="9" t="s">
        <v>29</v>
      </c>
      <c r="R12" s="9" t="s">
        <v>30</v>
      </c>
      <c r="S12" s="9" t="s">
        <v>31</v>
      </c>
      <c r="T12" s="9" t="s">
        <v>32</v>
      </c>
    </row>
    <row r="13" spans="1:20" x14ac:dyDescent="0.25">
      <c r="A13" s="10"/>
      <c r="B13" s="11" t="s">
        <v>33</v>
      </c>
      <c r="C13" s="12">
        <f t="shared" ref="C13:P13" si="0">+C14+C20+C22</f>
        <v>9865</v>
      </c>
      <c r="D13" s="12">
        <f t="shared" si="0"/>
        <v>8439</v>
      </c>
      <c r="E13" s="12">
        <f t="shared" si="0"/>
        <v>1426</v>
      </c>
      <c r="F13" s="12">
        <f t="shared" si="0"/>
        <v>0</v>
      </c>
      <c r="G13" s="12">
        <f t="shared" si="0"/>
        <v>9733</v>
      </c>
      <c r="H13" s="12">
        <f t="shared" si="0"/>
        <v>8307</v>
      </c>
      <c r="I13" s="12">
        <f t="shared" si="0"/>
        <v>1426</v>
      </c>
      <c r="J13" s="12">
        <f t="shared" si="0"/>
        <v>9453</v>
      </c>
      <c r="K13" s="12">
        <f t="shared" si="0"/>
        <v>8307</v>
      </c>
      <c r="L13" s="12">
        <f t="shared" si="0"/>
        <v>8307</v>
      </c>
      <c r="M13" s="12">
        <f t="shared" si="0"/>
        <v>0</v>
      </c>
      <c r="N13" s="12">
        <f t="shared" si="0"/>
        <v>1426</v>
      </c>
      <c r="O13" s="12">
        <f t="shared" si="0"/>
        <v>1426</v>
      </c>
      <c r="P13" s="12">
        <f t="shared" si="0"/>
        <v>0</v>
      </c>
      <c r="Q13" s="13">
        <f t="shared" ref="Q13:Q21" si="1">+J13/C13*100</f>
        <v>95.823618854536235</v>
      </c>
      <c r="R13" s="13">
        <f t="shared" ref="R13:R19" si="2">+J13/D13*100</f>
        <v>112.01564166370423</v>
      </c>
      <c r="S13" s="13"/>
      <c r="T13" s="14"/>
    </row>
    <row r="14" spans="1:20" x14ac:dyDescent="0.25">
      <c r="A14" s="15" t="s">
        <v>4</v>
      </c>
      <c r="B14" s="16" t="s">
        <v>14</v>
      </c>
      <c r="C14" s="17">
        <f t="shared" ref="C14:O14" si="3">+C15</f>
        <v>8439</v>
      </c>
      <c r="D14" s="17">
        <f t="shared" si="3"/>
        <v>8439</v>
      </c>
      <c r="E14" s="17">
        <f t="shared" si="3"/>
        <v>0</v>
      </c>
      <c r="F14" s="17">
        <f t="shared" si="3"/>
        <v>0</v>
      </c>
      <c r="G14" s="17">
        <f t="shared" si="3"/>
        <v>8307</v>
      </c>
      <c r="H14" s="17">
        <f t="shared" si="3"/>
        <v>8307</v>
      </c>
      <c r="I14" s="17">
        <f t="shared" si="3"/>
        <v>0</v>
      </c>
      <c r="J14" s="17">
        <f t="shared" si="3"/>
        <v>8307</v>
      </c>
      <c r="K14" s="17">
        <f t="shared" si="3"/>
        <v>8307</v>
      </c>
      <c r="L14" s="17">
        <f t="shared" si="3"/>
        <v>8307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/>
      <c r="Q14" s="18">
        <f t="shared" si="1"/>
        <v>98.435833629576962</v>
      </c>
      <c r="R14" s="18">
        <f t="shared" si="2"/>
        <v>98.435833629576962</v>
      </c>
      <c r="S14" s="18"/>
      <c r="T14" s="14"/>
    </row>
    <row r="15" spans="1:20" x14ac:dyDescent="0.25">
      <c r="A15" s="18">
        <v>1</v>
      </c>
      <c r="B15" s="19" t="s">
        <v>21</v>
      </c>
      <c r="C15" s="17">
        <f t="shared" ref="C15:O15" si="4">SUM(C16:C19)</f>
        <v>8439</v>
      </c>
      <c r="D15" s="17">
        <f t="shared" si="4"/>
        <v>8439</v>
      </c>
      <c r="E15" s="17">
        <f t="shared" si="4"/>
        <v>0</v>
      </c>
      <c r="F15" s="17">
        <f t="shared" si="4"/>
        <v>0</v>
      </c>
      <c r="G15" s="17">
        <f t="shared" si="4"/>
        <v>8307</v>
      </c>
      <c r="H15" s="17">
        <f t="shared" si="4"/>
        <v>8307</v>
      </c>
      <c r="I15" s="17">
        <f t="shared" si="4"/>
        <v>0</v>
      </c>
      <c r="J15" s="17">
        <f t="shared" si="4"/>
        <v>8307</v>
      </c>
      <c r="K15" s="17">
        <f t="shared" si="4"/>
        <v>8307</v>
      </c>
      <c r="L15" s="17">
        <f t="shared" si="4"/>
        <v>8307</v>
      </c>
      <c r="M15" s="17">
        <f t="shared" si="4"/>
        <v>0</v>
      </c>
      <c r="N15" s="17">
        <f t="shared" si="4"/>
        <v>0</v>
      </c>
      <c r="O15" s="17">
        <f t="shared" si="4"/>
        <v>0</v>
      </c>
      <c r="P15" s="17"/>
      <c r="Q15" s="18">
        <f t="shared" si="1"/>
        <v>98.435833629576962</v>
      </c>
      <c r="R15" s="18">
        <f t="shared" si="2"/>
        <v>98.435833629576962</v>
      </c>
      <c r="S15" s="18"/>
      <c r="T15" s="14"/>
    </row>
    <row r="16" spans="1:20" x14ac:dyDescent="0.25">
      <c r="A16" s="18"/>
      <c r="B16" s="19" t="s">
        <v>34</v>
      </c>
      <c r="C16" s="20">
        <v>2213</v>
      </c>
      <c r="D16" s="20">
        <v>2213</v>
      </c>
      <c r="E16" s="21"/>
      <c r="F16" s="21"/>
      <c r="G16" s="20">
        <f>SUM(H16:I16)</f>
        <v>2213</v>
      </c>
      <c r="H16" s="20">
        <f>+K16</f>
        <v>2213</v>
      </c>
      <c r="I16" s="20">
        <f>+N16</f>
        <v>0</v>
      </c>
      <c r="J16" s="20">
        <v>2213</v>
      </c>
      <c r="K16" s="20">
        <f>SUM(L16:M16)</f>
        <v>2213</v>
      </c>
      <c r="L16" s="20">
        <v>2213</v>
      </c>
      <c r="M16" s="21"/>
      <c r="N16" s="20"/>
      <c r="O16" s="20"/>
      <c r="P16" s="21"/>
      <c r="Q16" s="18">
        <f t="shared" si="1"/>
        <v>100</v>
      </c>
      <c r="R16" s="18">
        <f t="shared" si="2"/>
        <v>100</v>
      </c>
      <c r="S16" s="18"/>
      <c r="T16" s="14"/>
    </row>
    <row r="17" spans="1:20" x14ac:dyDescent="0.25">
      <c r="A17" s="18"/>
      <c r="B17" s="19" t="s">
        <v>35</v>
      </c>
      <c r="C17" s="20">
        <v>2213</v>
      </c>
      <c r="D17" s="20">
        <v>2213</v>
      </c>
      <c r="E17" s="21"/>
      <c r="F17" s="21"/>
      <c r="G17" s="20">
        <f t="shared" ref="G17:G19" si="5">SUM(H17:I17)</f>
        <v>2213</v>
      </c>
      <c r="H17" s="20">
        <f t="shared" ref="H17:H19" si="6">+K17</f>
        <v>2213</v>
      </c>
      <c r="I17" s="20">
        <f t="shared" ref="I17:I19" si="7">+N17</f>
        <v>0</v>
      </c>
      <c r="J17" s="20">
        <v>2213</v>
      </c>
      <c r="K17" s="20">
        <f t="shared" ref="K17:K21" si="8">SUM(L17:M17)</f>
        <v>2213</v>
      </c>
      <c r="L17" s="20">
        <v>2213</v>
      </c>
      <c r="M17" s="21"/>
      <c r="N17" s="20"/>
      <c r="O17" s="20"/>
      <c r="P17" s="21"/>
      <c r="Q17" s="18">
        <f t="shared" si="1"/>
        <v>100</v>
      </c>
      <c r="R17" s="18">
        <f t="shared" si="2"/>
        <v>100</v>
      </c>
      <c r="S17" s="18"/>
      <c r="T17" s="14"/>
    </row>
    <row r="18" spans="1:20" x14ac:dyDescent="0.25">
      <c r="A18" s="18"/>
      <c r="B18" s="19" t="s">
        <v>36</v>
      </c>
      <c r="C18" s="20">
        <v>1880</v>
      </c>
      <c r="D18" s="20">
        <v>1880</v>
      </c>
      <c r="E18" s="21"/>
      <c r="F18" s="21"/>
      <c r="G18" s="20">
        <f t="shared" si="5"/>
        <v>1821</v>
      </c>
      <c r="H18" s="20">
        <f t="shared" si="6"/>
        <v>1821</v>
      </c>
      <c r="I18" s="20">
        <f t="shared" si="7"/>
        <v>0</v>
      </c>
      <c r="J18" s="20">
        <v>1821</v>
      </c>
      <c r="K18" s="20">
        <f t="shared" si="8"/>
        <v>1821</v>
      </c>
      <c r="L18" s="20">
        <v>1821</v>
      </c>
      <c r="M18" s="21"/>
      <c r="N18" s="20"/>
      <c r="O18" s="20"/>
      <c r="P18" s="21"/>
      <c r="Q18" s="18">
        <f t="shared" si="1"/>
        <v>96.861702127659584</v>
      </c>
      <c r="R18" s="18">
        <f t="shared" si="2"/>
        <v>96.861702127659584</v>
      </c>
      <c r="S18" s="18"/>
      <c r="T18" s="14"/>
    </row>
    <row r="19" spans="1:20" x14ac:dyDescent="0.25">
      <c r="A19" s="18"/>
      <c r="B19" s="19" t="s">
        <v>37</v>
      </c>
      <c r="C19" s="20">
        <v>2133</v>
      </c>
      <c r="D19" s="20">
        <v>2133</v>
      </c>
      <c r="E19" s="21"/>
      <c r="F19" s="21"/>
      <c r="G19" s="20">
        <f t="shared" si="5"/>
        <v>2060</v>
      </c>
      <c r="H19" s="20">
        <f t="shared" si="6"/>
        <v>2060</v>
      </c>
      <c r="I19" s="20">
        <f t="shared" si="7"/>
        <v>0</v>
      </c>
      <c r="J19" s="20">
        <v>2060</v>
      </c>
      <c r="K19" s="20">
        <f t="shared" si="8"/>
        <v>2060</v>
      </c>
      <c r="L19" s="20">
        <v>2060</v>
      </c>
      <c r="M19" s="21"/>
      <c r="N19" s="20"/>
      <c r="O19" s="20"/>
      <c r="P19" s="21"/>
      <c r="Q19" s="18">
        <f t="shared" si="1"/>
        <v>96.577590248476326</v>
      </c>
      <c r="R19" s="18">
        <f t="shared" si="2"/>
        <v>96.577590248476326</v>
      </c>
      <c r="S19" s="18"/>
      <c r="T19" s="14"/>
    </row>
    <row r="20" spans="1:20" x14ac:dyDescent="0.25">
      <c r="A20" s="15" t="s">
        <v>6</v>
      </c>
      <c r="B20" s="16" t="s">
        <v>13</v>
      </c>
      <c r="C20" s="22">
        <f>C21</f>
        <v>1146</v>
      </c>
      <c r="D20" s="22">
        <f t="shared" ref="D20:P20" si="9">D21</f>
        <v>0</v>
      </c>
      <c r="E20" s="22">
        <f t="shared" si="9"/>
        <v>1146</v>
      </c>
      <c r="F20" s="22">
        <f t="shared" si="9"/>
        <v>0</v>
      </c>
      <c r="G20" s="22">
        <f t="shared" si="9"/>
        <v>1146</v>
      </c>
      <c r="H20" s="22">
        <f t="shared" si="9"/>
        <v>0</v>
      </c>
      <c r="I20" s="22">
        <f t="shared" si="9"/>
        <v>1146</v>
      </c>
      <c r="J20" s="22">
        <f t="shared" si="9"/>
        <v>1146</v>
      </c>
      <c r="K20" s="22">
        <f t="shared" si="9"/>
        <v>0</v>
      </c>
      <c r="L20" s="22">
        <f t="shared" si="9"/>
        <v>0</v>
      </c>
      <c r="M20" s="22">
        <f t="shared" si="9"/>
        <v>0</v>
      </c>
      <c r="N20" s="22">
        <f t="shared" si="9"/>
        <v>1146</v>
      </c>
      <c r="O20" s="22">
        <f t="shared" si="9"/>
        <v>1146</v>
      </c>
      <c r="P20" s="22">
        <f t="shared" si="9"/>
        <v>0</v>
      </c>
      <c r="Q20" s="15">
        <f t="shared" si="1"/>
        <v>100</v>
      </c>
      <c r="R20" s="15"/>
      <c r="S20" s="15">
        <f t="shared" ref="S20:S21" si="10">+L20/E20*100</f>
        <v>0</v>
      </c>
      <c r="T20" s="14"/>
    </row>
    <row r="21" spans="1:20" x14ac:dyDescent="0.25">
      <c r="A21" s="18"/>
      <c r="B21" s="19" t="s">
        <v>22</v>
      </c>
      <c r="C21" s="20">
        <f>+D21+E21</f>
        <v>1146</v>
      </c>
      <c r="D21" s="21"/>
      <c r="E21" s="21">
        <v>1146</v>
      </c>
      <c r="F21" s="21"/>
      <c r="G21" s="20">
        <f t="shared" ref="G21" si="11">SUM(H21:I21)</f>
        <v>1146</v>
      </c>
      <c r="H21" s="20">
        <f t="shared" ref="H21" si="12">+K21</f>
        <v>0</v>
      </c>
      <c r="I21" s="20">
        <f t="shared" ref="I21" si="13">+N21</f>
        <v>1146</v>
      </c>
      <c r="J21" s="20">
        <f>K21+N21</f>
        <v>1146</v>
      </c>
      <c r="K21" s="20">
        <f t="shared" si="8"/>
        <v>0</v>
      </c>
      <c r="L21" s="20"/>
      <c r="M21" s="21"/>
      <c r="N21" s="20">
        <f t="shared" ref="N21" si="14">SUM(O21:P21)</f>
        <v>1146</v>
      </c>
      <c r="O21" s="21">
        <v>1146</v>
      </c>
      <c r="P21" s="21"/>
      <c r="Q21" s="18">
        <f t="shared" si="1"/>
        <v>100</v>
      </c>
      <c r="R21" s="18"/>
      <c r="S21" s="18">
        <f t="shared" si="10"/>
        <v>0</v>
      </c>
      <c r="T21" s="14"/>
    </row>
    <row r="22" spans="1:20" s="2" customFormat="1" x14ac:dyDescent="0.2">
      <c r="A22" s="15" t="s">
        <v>7</v>
      </c>
      <c r="B22" s="16" t="s">
        <v>38</v>
      </c>
      <c r="C22" s="17">
        <f t="shared" ref="C22:O22" si="15">+C23</f>
        <v>280</v>
      </c>
      <c r="D22" s="17">
        <f t="shared" si="15"/>
        <v>0</v>
      </c>
      <c r="E22" s="17">
        <f t="shared" si="15"/>
        <v>280</v>
      </c>
      <c r="F22" s="17">
        <f t="shared" si="15"/>
        <v>0</v>
      </c>
      <c r="G22" s="17">
        <f t="shared" si="15"/>
        <v>280</v>
      </c>
      <c r="H22" s="17">
        <f t="shared" si="15"/>
        <v>0</v>
      </c>
      <c r="I22" s="17">
        <f t="shared" si="15"/>
        <v>280</v>
      </c>
      <c r="J22" s="17">
        <f t="shared" si="15"/>
        <v>0</v>
      </c>
      <c r="K22" s="17">
        <f t="shared" si="15"/>
        <v>0</v>
      </c>
      <c r="L22" s="17">
        <f t="shared" si="15"/>
        <v>0</v>
      </c>
      <c r="M22" s="17">
        <f t="shared" si="15"/>
        <v>0</v>
      </c>
      <c r="N22" s="17">
        <f t="shared" si="15"/>
        <v>280</v>
      </c>
      <c r="O22" s="17">
        <f t="shared" si="15"/>
        <v>280</v>
      </c>
      <c r="P22" s="22"/>
      <c r="Q22" s="18"/>
      <c r="R22" s="18"/>
      <c r="S22" s="18"/>
      <c r="T22" s="9"/>
    </row>
    <row r="23" spans="1:20" x14ac:dyDescent="0.25">
      <c r="A23" s="19"/>
      <c r="B23" s="19" t="s">
        <v>21</v>
      </c>
      <c r="C23" s="17">
        <f t="shared" ref="C23:O23" si="16">SUM(C24:C27)</f>
        <v>280</v>
      </c>
      <c r="D23" s="17">
        <f t="shared" si="16"/>
        <v>0</v>
      </c>
      <c r="E23" s="17">
        <f t="shared" si="16"/>
        <v>280</v>
      </c>
      <c r="F23" s="17">
        <f t="shared" si="16"/>
        <v>0</v>
      </c>
      <c r="G23" s="17">
        <f t="shared" si="16"/>
        <v>280</v>
      </c>
      <c r="H23" s="17">
        <f t="shared" si="16"/>
        <v>0</v>
      </c>
      <c r="I23" s="17">
        <f t="shared" si="16"/>
        <v>280</v>
      </c>
      <c r="J23" s="17">
        <f t="shared" si="16"/>
        <v>0</v>
      </c>
      <c r="K23" s="17">
        <f t="shared" si="16"/>
        <v>0</v>
      </c>
      <c r="L23" s="17">
        <f t="shared" si="16"/>
        <v>0</v>
      </c>
      <c r="M23" s="17">
        <f t="shared" si="16"/>
        <v>0</v>
      </c>
      <c r="N23" s="17">
        <f t="shared" si="16"/>
        <v>280</v>
      </c>
      <c r="O23" s="17">
        <f t="shared" si="16"/>
        <v>280</v>
      </c>
      <c r="P23" s="17"/>
      <c r="Q23" s="18">
        <f>+N23/C23*100</f>
        <v>100</v>
      </c>
      <c r="R23" s="18"/>
      <c r="S23" s="18">
        <f>+N23/E23*100</f>
        <v>100</v>
      </c>
      <c r="T23" s="23"/>
    </row>
    <row r="24" spans="1:20" x14ac:dyDescent="0.25">
      <c r="A24" s="19"/>
      <c r="B24" s="19" t="s">
        <v>34</v>
      </c>
      <c r="C24" s="20">
        <f>+D24+E24</f>
        <v>70</v>
      </c>
      <c r="D24" s="20"/>
      <c r="E24" s="21">
        <v>70</v>
      </c>
      <c r="F24" s="21"/>
      <c r="G24" s="20">
        <f>SUM(H24:I24)</f>
        <v>70</v>
      </c>
      <c r="H24" s="20">
        <f>+K24</f>
        <v>0</v>
      </c>
      <c r="I24" s="20">
        <f>+N24</f>
        <v>70</v>
      </c>
      <c r="J24" s="20"/>
      <c r="K24" s="20"/>
      <c r="L24" s="20"/>
      <c r="M24" s="21"/>
      <c r="N24" s="20">
        <f t="shared" ref="N24:N27" si="17">SUM(O24:P24)</f>
        <v>70</v>
      </c>
      <c r="O24" s="20">
        <v>70</v>
      </c>
      <c r="P24" s="21"/>
      <c r="Q24" s="18">
        <f>+N24/C24*100</f>
        <v>100</v>
      </c>
      <c r="R24" s="18"/>
      <c r="S24" s="18">
        <f>+N24/E24*100</f>
        <v>100</v>
      </c>
      <c r="T24" s="14"/>
    </row>
    <row r="25" spans="1:20" x14ac:dyDescent="0.25">
      <c r="A25" s="19"/>
      <c r="B25" s="19" t="s">
        <v>35</v>
      </c>
      <c r="C25" s="20">
        <f>+D25+E25</f>
        <v>70</v>
      </c>
      <c r="D25" s="20"/>
      <c r="E25" s="21">
        <v>70</v>
      </c>
      <c r="F25" s="21"/>
      <c r="G25" s="20">
        <f t="shared" ref="G25:G27" si="18">SUM(H25:I25)</f>
        <v>70</v>
      </c>
      <c r="H25" s="20">
        <f t="shared" ref="H25:H27" si="19">+K25</f>
        <v>0</v>
      </c>
      <c r="I25" s="20">
        <f t="shared" ref="I25:I27" si="20">+N25</f>
        <v>70</v>
      </c>
      <c r="J25" s="20"/>
      <c r="K25" s="20"/>
      <c r="L25" s="20"/>
      <c r="M25" s="21"/>
      <c r="N25" s="20">
        <f t="shared" si="17"/>
        <v>70</v>
      </c>
      <c r="O25" s="20">
        <v>70</v>
      </c>
      <c r="P25" s="21"/>
      <c r="Q25" s="18">
        <f>+N25/C25*100</f>
        <v>100</v>
      </c>
      <c r="R25" s="18"/>
      <c r="S25" s="18">
        <f>+N25/E25*100</f>
        <v>100</v>
      </c>
      <c r="T25" s="14"/>
    </row>
    <row r="26" spans="1:20" x14ac:dyDescent="0.25">
      <c r="A26" s="19"/>
      <c r="B26" s="19" t="s">
        <v>36</v>
      </c>
      <c r="C26" s="20">
        <f>+D26+E26</f>
        <v>70</v>
      </c>
      <c r="D26" s="20"/>
      <c r="E26" s="21">
        <v>70</v>
      </c>
      <c r="F26" s="21"/>
      <c r="G26" s="20">
        <f t="shared" si="18"/>
        <v>70</v>
      </c>
      <c r="H26" s="20">
        <f t="shared" si="19"/>
        <v>0</v>
      </c>
      <c r="I26" s="20">
        <f t="shared" si="20"/>
        <v>70</v>
      </c>
      <c r="J26" s="20"/>
      <c r="K26" s="20"/>
      <c r="L26" s="20"/>
      <c r="M26" s="21"/>
      <c r="N26" s="20">
        <f t="shared" si="17"/>
        <v>70</v>
      </c>
      <c r="O26" s="20">
        <v>70</v>
      </c>
      <c r="P26" s="21"/>
      <c r="Q26" s="18">
        <f>+N26/C26*100</f>
        <v>100</v>
      </c>
      <c r="R26" s="18"/>
      <c r="S26" s="18">
        <f>+N26/E26*100</f>
        <v>100</v>
      </c>
      <c r="T26" s="14"/>
    </row>
    <row r="27" spans="1:20" x14ac:dyDescent="0.25">
      <c r="A27" s="24"/>
      <c r="B27" s="24" t="s">
        <v>37</v>
      </c>
      <c r="C27" s="25">
        <f>+D27+E27</f>
        <v>70</v>
      </c>
      <c r="D27" s="25"/>
      <c r="E27" s="26">
        <v>70</v>
      </c>
      <c r="F27" s="26"/>
      <c r="G27" s="25">
        <f t="shared" si="18"/>
        <v>70</v>
      </c>
      <c r="H27" s="25">
        <f t="shared" si="19"/>
        <v>0</v>
      </c>
      <c r="I27" s="25">
        <f t="shared" si="20"/>
        <v>70</v>
      </c>
      <c r="J27" s="25"/>
      <c r="K27" s="25"/>
      <c r="L27" s="25"/>
      <c r="M27" s="26"/>
      <c r="N27" s="25">
        <f t="shared" si="17"/>
        <v>70</v>
      </c>
      <c r="O27" s="25">
        <v>70</v>
      </c>
      <c r="P27" s="26"/>
      <c r="Q27" s="27">
        <f>+N27/C27*100</f>
        <v>100</v>
      </c>
      <c r="R27" s="27"/>
      <c r="S27" s="27">
        <f>+N27/E27*100</f>
        <v>100</v>
      </c>
      <c r="T27" s="14"/>
    </row>
  </sheetData>
  <mergeCells count="29">
    <mergeCell ref="A7:A11"/>
    <mergeCell ref="B7:B11"/>
    <mergeCell ref="C7:F7"/>
    <mergeCell ref="G7:P7"/>
    <mergeCell ref="Q7:T7"/>
    <mergeCell ref="C8:C11"/>
    <mergeCell ref="D8:E8"/>
    <mergeCell ref="F8:F11"/>
    <mergeCell ref="G8:G11"/>
    <mergeCell ref="A4:S4"/>
    <mergeCell ref="A5:S5"/>
    <mergeCell ref="D9:D11"/>
    <mergeCell ref="E9:E11"/>
    <mergeCell ref="H9:H11"/>
    <mergeCell ref="I9:I11"/>
    <mergeCell ref="J9:J11"/>
    <mergeCell ref="H8:I8"/>
    <mergeCell ref="J8:P8"/>
    <mergeCell ref="Q8:Q11"/>
    <mergeCell ref="R8:S8"/>
    <mergeCell ref="T8:T11"/>
    <mergeCell ref="K9:M9"/>
    <mergeCell ref="N9:P9"/>
    <mergeCell ref="R9:R11"/>
    <mergeCell ref="S9:S11"/>
    <mergeCell ref="K10:K11"/>
    <mergeCell ref="L10:M10"/>
    <mergeCell ref="N10:N11"/>
    <mergeCell ref="O10:P10"/>
  </mergeCells>
  <printOptions horizontalCentered="1"/>
  <pageMargins left="0.2" right="0.2" top="0.74803149606299213" bottom="0.74803149606299213" header="0.31496062992125984" footer="0.31496062992125984"/>
  <pageSetup paperSize="9" scale="8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dvknhat</cp:lastModifiedBy>
  <cp:lastPrinted>2020-12-29T01:08:58Z</cp:lastPrinted>
  <dcterms:created xsi:type="dcterms:W3CDTF">2020-12-28T10:32:29Z</dcterms:created>
  <dcterms:modified xsi:type="dcterms:W3CDTF">2020-12-29T01:09:02Z</dcterms:modified>
</cp:coreProperties>
</file>