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M:\CA NHAN\Minh VQ\Công khai ngân sách\Dự toán 2025 và Quyết toán 2023\Dự toán HĐND quyết định\"/>
    </mc:Choice>
  </mc:AlternateContent>
  <xr:revisionPtr revIDLastSave="0" documentId="13_ncr:1_{8B89D510-E5CB-41B4-AB9B-147EF53B706E}" xr6:coauthVersionLast="36" xr6:coauthVersionMax="45" xr10:uidLastSave="{00000000-0000-0000-0000-000000000000}"/>
  <bookViews>
    <workbookView xWindow="0" yWindow="0" windowWidth="28800" windowHeight="11025" xr2:uid="{00000000-000D-0000-FFFF-FFFF00000000}"/>
  </bookViews>
  <sheets>
    <sheet name="Sheet1" sheetId="1" r:id="rId1"/>
  </sheets>
  <calcPr calcId="179021"/>
</workbook>
</file>

<file path=xl/calcChain.xml><?xml version="1.0" encoding="utf-8"?>
<calcChain xmlns="http://schemas.openxmlformats.org/spreadsheetml/2006/main">
  <c r="C33" i="1" l="1"/>
  <c r="C26" i="1"/>
  <c r="C19" i="1"/>
  <c r="C18" i="1" s="1"/>
  <c r="C12" i="1"/>
  <c r="C9" i="1"/>
  <c r="C8" i="1" s="1"/>
  <c r="A28" i="1" l="1"/>
</calcChain>
</file>

<file path=xl/sharedStrings.xml><?xml version="1.0" encoding="utf-8"?>
<sst xmlns="http://schemas.openxmlformats.org/spreadsheetml/2006/main" count="50" uniqueCount="47">
  <si>
    <t>Đơn vị: Triệu đồng</t>
  </si>
  <si>
    <t>STT</t>
  </si>
  <si>
    <t>NỘI DUNG</t>
  </si>
  <si>
    <t>A</t>
  </si>
  <si>
    <t>B</t>
  </si>
  <si>
    <t>TỔNG NGUỒN THU NSĐP</t>
  </si>
  <si>
    <t>I</t>
  </si>
  <si>
    <t>Thu NSĐP được hưởng theo phân cấp</t>
  </si>
  <si>
    <t>Thu NSĐP hưởng 100%</t>
  </si>
  <si>
    <t>Thu NSĐP hưởng từ các khoản thu phân chia</t>
  </si>
  <si>
    <t>II</t>
  </si>
  <si>
    <t>Thu bổ sung từ NSTW</t>
  </si>
  <si>
    <t>Thu bổ sung cân đối</t>
  </si>
  <si>
    <t>Thu bổ sung có mục tiêu</t>
  </si>
  <si>
    <t>III</t>
  </si>
  <si>
    <t>Thu từ quỹ dự trữ tài chính</t>
  </si>
  <si>
    <t>IV</t>
  </si>
  <si>
    <t>Thu kết dư</t>
  </si>
  <si>
    <t>V</t>
  </si>
  <si>
    <t>Thu chuyển nguồn từ năm trước chuyển sang</t>
  </si>
  <si>
    <t>TỔNG CHI NSĐP</t>
  </si>
  <si>
    <t>Tổng chi cân đối NSĐP</t>
  </si>
  <si>
    <t xml:space="preserve">Chi đầu tư phát triển </t>
  </si>
  <si>
    <t>Chi thường xuyên</t>
  </si>
  <si>
    <t>Chi trả nợ lãi các khoản do chính quyền địa phương vay</t>
  </si>
  <si>
    <t>Chi bổ sung quỹ dự trữ tài chính</t>
  </si>
  <si>
    <t>Dự phòng ngân sách</t>
  </si>
  <si>
    <t>Chi tạo nguồn, điều chỉnh tiền lương</t>
  </si>
  <si>
    <t>Chi các chương trình mục tiêu</t>
  </si>
  <si>
    <t>Chi các chương trình mục tiêu quốc gia</t>
  </si>
  <si>
    <t>Chi các chương trình mục tiêu, nhiệm vụ</t>
  </si>
  <si>
    <t>C</t>
  </si>
  <si>
    <t>BỘI CHI NSĐP/BỘI THU NSĐP</t>
  </si>
  <si>
    <t>D</t>
  </si>
  <si>
    <t>CHI TRẢ NỢ GỐC CỦA NSĐP</t>
  </si>
  <si>
    <t>Từ nguồn vay để trả nợ gốc</t>
  </si>
  <si>
    <t>Từ nguồn bội thu, tăng thu, tiết kiệm chi, kết dư ngân sách cấp tỉnh</t>
  </si>
  <si>
    <t>Đ</t>
  </si>
  <si>
    <t>TỔNG MỨC VAY CỦA NSĐP</t>
  </si>
  <si>
    <t>Vay để bù đắp bội chi</t>
  </si>
  <si>
    <t>Vay để trả nợ gốc</t>
  </si>
  <si>
    <t>-</t>
  </si>
  <si>
    <t>DỰ TOÁN</t>
  </si>
  <si>
    <t>Biểu số 46/CK-NSNN</t>
  </si>
  <si>
    <t>(Dự toán đã được Hội đồng nhân dân quyết định)</t>
  </si>
  <si>
    <t>UBND TỈNH KHÁNH HÒA</t>
  </si>
  <si>
    <t>CÂN ĐỐI NGÂN SÁCH ĐỊA PHƯƠNG NĂM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</si>
</sst>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#,###;\-#,###;&quot;&quot;;_(@_)"/>
  </numFmts>
  <fonts count="20">
    <font>
      <sz val="11"/>
      <color theme="1"/>
      <name val="Calibri"/>
      <family val="2"/>
      <scheme val="minor"/>
    </font>
    <font>
      <sz val="12"/>
      <name val=".VnArial Narrow"/>
    </font>
    <font>
      <sz val="12"/>
      <name val=".VnArial Narrow"/>
      <family val="2"/>
    </font>
    <font>
      <sz val="12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sz val="13"/>
      <name val="Times New Roman"/>
      <family val="1"/>
    </font>
    <font>
      <b/>
      <sz val="14"/>
      <name val="Times New Roman"/>
      <family val="1"/>
    </font>
    <font>
      <i/>
      <sz val="14"/>
      <name val="Times New Roman"/>
      <family val="1"/>
    </font>
    <font>
      <sz val="14"/>
      <name val="Times New Roman"/>
      <family val="1"/>
    </font>
    <font>
      <sz val="12"/>
      <name val=".VnTime"/>
      <family val="2"/>
    </font>
    <font>
      <sz val="10"/>
      <name val="Arial"/>
      <family val="2"/>
      <charset val="163"/>
    </font>
    <font>
      <sz val="12"/>
      <name val="Times New Roman"/>
      <family val="1"/>
      <charset val="163"/>
    </font>
    <font>
      <b/>
      <sz val="12"/>
      <name val="Times New Romanh"/>
    </font>
    <font>
      <sz val="13"/>
      <name val=".VnTime"/>
      <family val="2"/>
    </font>
    <font>
      <sz val="11"/>
      <name val="Times New Roman"/>
      <family val="1"/>
      <charset val="163"/>
    </font>
    <font>
      <b/>
      <u/>
      <sz val="12"/>
      <name val="Times New Roman"/>
      <family val="1"/>
    </font>
    <font>
      <i/>
      <sz val="11"/>
      <name val="Times New Roman"/>
      <family val="1"/>
    </font>
    <font>
      <sz val="11"/>
      <color theme="1"/>
      <name val="Calibri"/>
      <family val="2"/>
      <charset val="163"/>
      <scheme val="minor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0" fillId="0" borderId="0"/>
    <xf numFmtId="0" fontId="11" fillId="0" borderId="0"/>
    <xf numFmtId="0" fontId="2" fillId="0" borderId="0"/>
    <xf numFmtId="0" fontId="18" fillId="0" borderId="0"/>
    <xf numFmtId="0" fontId="10" fillId="0" borderId="0"/>
    <xf numFmtId="0" fontId="15" fillId="0" borderId="0"/>
    <xf numFmtId="0" fontId="1" fillId="0" borderId="0"/>
    <xf numFmtId="0" fontId="19" fillId="0" borderId="0"/>
  </cellStyleXfs>
  <cellXfs count="40">
    <xf numFmtId="0" fontId="0" fillId="0" borderId="0" xfId="0"/>
    <xf numFmtId="0" fontId="4" fillId="0" borderId="0" xfId="0" applyFont="1" applyFill="1" applyAlignment="1">
      <alignment horizontal="centerContinuous"/>
    </xf>
    <xf numFmtId="0" fontId="3" fillId="0" borderId="0" xfId="0" applyFont="1" applyFill="1" applyAlignment="1">
      <alignment horizontal="centerContinuous"/>
    </xf>
    <xf numFmtId="0" fontId="3" fillId="0" borderId="0" xfId="0" applyFont="1" applyFill="1"/>
    <xf numFmtId="0" fontId="7" fillId="0" borderId="0" xfId="0" applyFont="1" applyFill="1" applyAlignment="1">
      <alignment horizontal="left"/>
    </xf>
    <xf numFmtId="0" fontId="5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vertical="center" wrapText="1"/>
    </xf>
    <xf numFmtId="0" fontId="8" fillId="0" borderId="0" xfId="0" applyFont="1" applyFill="1" applyAlignment="1">
      <alignment horizontal="left"/>
    </xf>
    <xf numFmtId="0" fontId="9" fillId="0" borderId="0" xfId="0" applyFont="1" applyFill="1"/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/>
    <xf numFmtId="3" fontId="16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/>
    <xf numFmtId="3" fontId="3" fillId="0" borderId="2" xfId="0" applyNumberFormat="1" applyFont="1" applyFill="1" applyBorder="1"/>
    <xf numFmtId="0" fontId="3" fillId="0" borderId="2" xfId="0" quotePrefix="1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 wrapText="1"/>
    </xf>
    <xf numFmtId="0" fontId="12" fillId="0" borderId="2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vertical="center" wrapText="1"/>
    </xf>
    <xf numFmtId="0" fontId="12" fillId="0" borderId="3" xfId="0" applyFont="1" applyFill="1" applyBorder="1"/>
    <xf numFmtId="0" fontId="12" fillId="0" borderId="4" xfId="0" applyFont="1" applyFill="1" applyBorder="1" applyAlignment="1">
      <alignment horizontal="center"/>
    </xf>
    <xf numFmtId="0" fontId="12" fillId="0" borderId="5" xfId="0" applyFont="1" applyFill="1" applyBorder="1"/>
    <xf numFmtId="3" fontId="3" fillId="0" borderId="4" xfId="0" applyNumberFormat="1" applyFont="1" applyFill="1" applyBorder="1"/>
    <xf numFmtId="0" fontId="8" fillId="0" borderId="0" xfId="0" applyFont="1" applyFill="1"/>
    <xf numFmtId="0" fontId="4" fillId="0" borderId="0" xfId="0" applyFont="1" applyFill="1" applyAlignment="1">
      <alignment horizontal="right"/>
    </xf>
    <xf numFmtId="0" fontId="4" fillId="0" borderId="0" xfId="0" applyFont="1" applyFill="1" applyAlignment="1">
      <alignment horizontal="left"/>
    </xf>
    <xf numFmtId="0" fontId="3" fillId="0" borderId="2" xfId="0" applyFont="1" applyFill="1" applyBorder="1"/>
    <xf numFmtId="0" fontId="4" fillId="0" borderId="2" xfId="0" applyFont="1" applyFill="1" applyBorder="1"/>
    <xf numFmtId="0" fontId="6" fillId="0" borderId="0" xfId="0" applyFont="1" applyFill="1"/>
    <xf numFmtId="0" fontId="17" fillId="0" borderId="0" xfId="0" applyFont="1" applyFill="1" applyBorder="1" applyAlignment="1">
      <alignment horizontal="right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/>
    </xf>
    <xf numFmtId="3" fontId="4" fillId="0" borderId="1" xfId="0" applyNumberFormat="1" applyFont="1" applyFill="1" applyBorder="1"/>
    <xf numFmtId="3" fontId="6" fillId="0" borderId="2" xfId="11" applyNumberFormat="1" applyFont="1" applyBorder="1" applyAlignment="1">
      <alignment horizontal="right" vertical="center" wrapText="1"/>
    </xf>
    <xf numFmtId="3" fontId="4" fillId="0" borderId="2" xfId="0" applyNumberFormat="1" applyFont="1" applyFill="1" applyBorder="1"/>
    <xf numFmtId="3" fontId="3" fillId="0" borderId="2" xfId="0" applyNumberFormat="1" applyFont="1" applyFill="1" applyBorder="1" applyAlignment="1">
      <alignment vertical="center"/>
    </xf>
    <xf numFmtId="0" fontId="5" fillId="0" borderId="0" xfId="0" applyNumberFormat="1" applyFont="1" applyFill="1" applyAlignment="1">
      <alignment horizontal="center" vertical="center" wrapText="1"/>
    </xf>
  </cellXfs>
  <cellStyles count="12">
    <cellStyle name="Comma 2" xfId="1" xr:uid="{00000000-0005-0000-0000-000000000000}"/>
    <cellStyle name="Currency 2" xfId="2" xr:uid="{00000000-0005-0000-0000-000001000000}"/>
    <cellStyle name="HAI" xfId="3" xr:uid="{00000000-0005-0000-0000-000002000000}"/>
    <cellStyle name="Normal" xfId="0" builtinId="0"/>
    <cellStyle name="Normal 2" xfId="4" xr:uid="{00000000-0005-0000-0000-000004000000}"/>
    <cellStyle name="Normal 3" xfId="5" xr:uid="{00000000-0005-0000-0000-000005000000}"/>
    <cellStyle name="Normal 4" xfId="6" xr:uid="{00000000-0005-0000-0000-000006000000}"/>
    <cellStyle name="Normal 5" xfId="7" xr:uid="{00000000-0005-0000-0000-000007000000}"/>
    <cellStyle name="Normal 6" xfId="8" xr:uid="{00000000-0005-0000-0000-000008000000}"/>
    <cellStyle name="Normal 7" xfId="9" xr:uid="{00000000-0005-0000-0000-000009000000}"/>
    <cellStyle name="Normal 8" xfId="10" xr:uid="{00000000-0005-0000-0000-00000A000000}"/>
    <cellStyle name="Normal_PL06-BS35" xfId="11" xr:uid="{B475CC48-C808-4D85-9041-7954494FE2E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50"/>
  <sheetViews>
    <sheetView tabSelected="1" workbookViewId="0">
      <selection activeCell="B26" sqref="B26"/>
    </sheetView>
  </sheetViews>
  <sheetFormatPr defaultColWidth="12.85546875" defaultRowHeight="15.75"/>
  <cols>
    <col min="1" max="1" width="7.28515625" style="3" customWidth="1"/>
    <col min="2" max="2" width="83.5703125" style="3" customWidth="1"/>
    <col min="3" max="3" width="25.140625" style="3" customWidth="1"/>
    <col min="4" max="16384" width="12.85546875" style="3"/>
  </cols>
  <sheetData>
    <row r="1" spans="1:5" ht="21" customHeight="1">
      <c r="A1" s="27" t="s">
        <v>45</v>
      </c>
      <c r="B1" s="1"/>
      <c r="C1" s="26" t="s">
        <v>43</v>
      </c>
    </row>
    <row r="2" spans="1:5" ht="12.75" customHeight="1">
      <c r="A2" s="4"/>
      <c r="B2" s="4"/>
      <c r="C2" s="2"/>
    </row>
    <row r="3" spans="1:5" ht="20.25" customHeight="1">
      <c r="A3" s="1" t="s">
        <v>46</v>
      </c>
      <c r="B3" s="1"/>
      <c r="C3" s="2"/>
    </row>
    <row r="4" spans="1:5" ht="21" customHeight="1">
      <c r="A4" s="39" t="s">
        <v>44</v>
      </c>
      <c r="B4" s="39"/>
      <c r="C4" s="39"/>
      <c r="D4" s="6"/>
      <c r="E4" s="6"/>
    </row>
    <row r="5" spans="1:5" ht="21" customHeight="1">
      <c r="A5" s="5"/>
      <c r="B5" s="5"/>
      <c r="C5" s="5"/>
      <c r="D5" s="6"/>
      <c r="E5" s="6"/>
    </row>
    <row r="6" spans="1:5" ht="19.5" customHeight="1">
      <c r="A6" s="7"/>
      <c r="B6" s="7"/>
      <c r="C6" s="31" t="s">
        <v>0</v>
      </c>
    </row>
    <row r="7" spans="1:5" s="30" customFormat="1" ht="24.75" customHeight="1">
      <c r="A7" s="32" t="s">
        <v>1</v>
      </c>
      <c r="B7" s="33" t="s">
        <v>2</v>
      </c>
      <c r="C7" s="32" t="s">
        <v>42</v>
      </c>
    </row>
    <row r="8" spans="1:5" s="8" customFormat="1" ht="21.95" customHeight="1">
      <c r="A8" s="9" t="s">
        <v>3</v>
      </c>
      <c r="B8" s="34" t="s">
        <v>5</v>
      </c>
      <c r="C8" s="35">
        <f>C9+C12+C15+C16+C17+190000+734289</f>
        <v>22662914</v>
      </c>
    </row>
    <row r="9" spans="1:5" s="8" customFormat="1" ht="21.95" customHeight="1">
      <c r="A9" s="10" t="s">
        <v>6</v>
      </c>
      <c r="B9" s="29" t="s">
        <v>7</v>
      </c>
      <c r="C9" s="12">
        <f t="shared" ref="C9" si="0">C10+C11</f>
        <v>19289900</v>
      </c>
    </row>
    <row r="10" spans="1:5" s="8" customFormat="1" ht="21.95" customHeight="1">
      <c r="A10" s="13">
        <v>1</v>
      </c>
      <c r="B10" s="14" t="s">
        <v>8</v>
      </c>
      <c r="C10" s="36">
        <v>8757200</v>
      </c>
    </row>
    <row r="11" spans="1:5" s="8" customFormat="1" ht="21.95" customHeight="1">
      <c r="A11" s="13">
        <v>2</v>
      </c>
      <c r="B11" s="14" t="s">
        <v>9</v>
      </c>
      <c r="C11" s="36">
        <v>10532700</v>
      </c>
    </row>
    <row r="12" spans="1:5" s="8" customFormat="1" ht="21.95" customHeight="1">
      <c r="A12" s="10" t="s">
        <v>10</v>
      </c>
      <c r="B12" s="29" t="s">
        <v>11</v>
      </c>
      <c r="C12" s="37">
        <f t="shared" ref="C12" si="1">C13+C14</f>
        <v>2448725</v>
      </c>
    </row>
    <row r="13" spans="1:5" s="8" customFormat="1" ht="21.95" customHeight="1">
      <c r="A13" s="16" t="s">
        <v>41</v>
      </c>
      <c r="B13" s="28" t="s">
        <v>12</v>
      </c>
      <c r="C13" s="36">
        <v>2411476</v>
      </c>
    </row>
    <row r="14" spans="1:5" s="8" customFormat="1" ht="21.95" customHeight="1">
      <c r="A14" s="16" t="s">
        <v>41</v>
      </c>
      <c r="B14" s="28" t="s">
        <v>13</v>
      </c>
      <c r="C14" s="36">
        <v>37249</v>
      </c>
    </row>
    <row r="15" spans="1:5" s="8" customFormat="1" ht="21.95" customHeight="1">
      <c r="A15" s="10" t="s">
        <v>14</v>
      </c>
      <c r="B15" s="29" t="s">
        <v>15</v>
      </c>
      <c r="C15" s="15"/>
    </row>
    <row r="16" spans="1:5" s="8" customFormat="1" ht="21.95" customHeight="1">
      <c r="A16" s="10" t="s">
        <v>16</v>
      </c>
      <c r="B16" s="29" t="s">
        <v>17</v>
      </c>
      <c r="C16" s="15"/>
    </row>
    <row r="17" spans="1:3" s="8" customFormat="1" ht="21.95" customHeight="1">
      <c r="A17" s="10" t="s">
        <v>18</v>
      </c>
      <c r="B17" s="29" t="s">
        <v>19</v>
      </c>
      <c r="C17" s="15"/>
    </row>
    <row r="18" spans="1:3" s="8" customFormat="1" ht="21.95" customHeight="1">
      <c r="A18" s="10" t="s">
        <v>4</v>
      </c>
      <c r="B18" s="10" t="s">
        <v>20</v>
      </c>
      <c r="C18" s="37">
        <f>C19+C26+C29+441000</f>
        <v>22662914</v>
      </c>
    </row>
    <row r="19" spans="1:3" s="8" customFormat="1" ht="21.95" customHeight="1">
      <c r="A19" s="10" t="s">
        <v>6</v>
      </c>
      <c r="B19" s="11" t="s">
        <v>21</v>
      </c>
      <c r="C19" s="37">
        <f t="shared" ref="C19" si="2">SUM(C20:C25)</f>
        <v>23457483</v>
      </c>
    </row>
    <row r="20" spans="1:3" s="8" customFormat="1" ht="21.95" customHeight="1">
      <c r="A20" s="17">
        <v>1</v>
      </c>
      <c r="B20" s="14" t="s">
        <v>22</v>
      </c>
      <c r="C20" s="15">
        <v>9517794</v>
      </c>
    </row>
    <row r="21" spans="1:3" s="8" customFormat="1" ht="21.95" customHeight="1">
      <c r="A21" s="17">
        <v>2</v>
      </c>
      <c r="B21" s="14" t="s">
        <v>23</v>
      </c>
      <c r="C21" s="15">
        <v>11414812</v>
      </c>
    </row>
    <row r="22" spans="1:3" s="8" customFormat="1" ht="21.95" customHeight="1">
      <c r="A22" s="17">
        <v>3</v>
      </c>
      <c r="B22" s="14" t="s">
        <v>24</v>
      </c>
      <c r="C22" s="15">
        <v>15900</v>
      </c>
    </row>
    <row r="23" spans="1:3" s="8" customFormat="1" ht="21.95" customHeight="1">
      <c r="A23" s="13">
        <v>4</v>
      </c>
      <c r="B23" s="14" t="s">
        <v>25</v>
      </c>
      <c r="C23" s="15">
        <v>1170</v>
      </c>
    </row>
    <row r="24" spans="1:3" s="8" customFormat="1" ht="21.95" customHeight="1">
      <c r="A24" s="13">
        <v>5</v>
      </c>
      <c r="B24" s="14" t="s">
        <v>26</v>
      </c>
      <c r="C24" s="15">
        <v>697409</v>
      </c>
    </row>
    <row r="25" spans="1:3" s="8" customFormat="1" ht="21.95" customHeight="1">
      <c r="A25" s="13">
        <v>6</v>
      </c>
      <c r="B25" s="14" t="s">
        <v>27</v>
      </c>
      <c r="C25" s="15">
        <v>1810398</v>
      </c>
    </row>
    <row r="26" spans="1:3" s="8" customFormat="1" ht="21.95" customHeight="1">
      <c r="A26" s="10" t="s">
        <v>10</v>
      </c>
      <c r="B26" s="11" t="s">
        <v>28</v>
      </c>
      <c r="C26" s="37">
        <f t="shared" ref="C26" si="3">C27+C28</f>
        <v>148131</v>
      </c>
    </row>
    <row r="27" spans="1:3" s="8" customFormat="1" ht="21.95" customHeight="1">
      <c r="A27" s="13">
        <v>1</v>
      </c>
      <c r="B27" s="14" t="s">
        <v>29</v>
      </c>
      <c r="C27" s="15">
        <v>148131</v>
      </c>
    </row>
    <row r="28" spans="1:3" s="8" customFormat="1" ht="21.95" customHeight="1">
      <c r="A28" s="13">
        <f>A27+1</f>
        <v>2</v>
      </c>
      <c r="B28" s="14" t="s">
        <v>30</v>
      </c>
      <c r="C28" s="15"/>
    </row>
    <row r="29" spans="1:3" s="8" customFormat="1" ht="21.95" customHeight="1">
      <c r="A29" s="10" t="s">
        <v>31</v>
      </c>
      <c r="B29" s="18" t="s">
        <v>32</v>
      </c>
      <c r="C29" s="37">
        <v>-1383700</v>
      </c>
    </row>
    <row r="30" spans="1:3" s="8" customFormat="1" ht="21.95" customHeight="1">
      <c r="A30" s="10" t="s">
        <v>33</v>
      </c>
      <c r="B30" s="18" t="s">
        <v>34</v>
      </c>
      <c r="C30" s="37">
        <v>46300</v>
      </c>
    </row>
    <row r="31" spans="1:3" s="8" customFormat="1" ht="21.95" customHeight="1">
      <c r="A31" s="19">
        <v>1</v>
      </c>
      <c r="B31" s="20" t="s">
        <v>35</v>
      </c>
      <c r="C31" s="15"/>
    </row>
    <row r="32" spans="1:3" s="8" customFormat="1" ht="21.95" customHeight="1">
      <c r="A32" s="19">
        <v>2</v>
      </c>
      <c r="B32" s="20" t="s">
        <v>36</v>
      </c>
      <c r="C32" s="38">
        <v>46300</v>
      </c>
    </row>
    <row r="33" spans="1:3" s="8" customFormat="1" ht="21.95" customHeight="1">
      <c r="A33" s="10" t="s">
        <v>37</v>
      </c>
      <c r="B33" s="18" t="s">
        <v>38</v>
      </c>
      <c r="C33" s="37">
        <f t="shared" ref="C33" si="4">C34+C35</f>
        <v>1383700</v>
      </c>
    </row>
    <row r="34" spans="1:3" s="8" customFormat="1" ht="21.95" customHeight="1">
      <c r="A34" s="17">
        <v>1</v>
      </c>
      <c r="B34" s="21" t="s">
        <v>39</v>
      </c>
      <c r="C34" s="15">
        <v>1383700</v>
      </c>
    </row>
    <row r="35" spans="1:3" s="8" customFormat="1" ht="21.95" customHeight="1">
      <c r="A35" s="22">
        <v>2</v>
      </c>
      <c r="B35" s="23" t="s">
        <v>40</v>
      </c>
      <c r="C35" s="24"/>
    </row>
    <row r="36" spans="1:3" ht="18.75">
      <c r="A36" s="8"/>
      <c r="B36" s="25"/>
      <c r="C36" s="8"/>
    </row>
    <row r="37" spans="1:3" ht="11.25" customHeight="1">
      <c r="A37" s="8"/>
      <c r="B37" s="8"/>
      <c r="C37" s="8"/>
    </row>
    <row r="38" spans="1:3" ht="18.75">
      <c r="A38" s="8"/>
      <c r="B38" s="8"/>
      <c r="C38" s="8"/>
    </row>
    <row r="39" spans="1:3" ht="18.75">
      <c r="A39" s="8"/>
      <c r="B39" s="8"/>
      <c r="C39" s="8"/>
    </row>
    <row r="40" spans="1:3" ht="18.75">
      <c r="A40" s="8"/>
      <c r="B40" s="8"/>
      <c r="C40" s="8"/>
    </row>
    <row r="41" spans="1:3" ht="18.75">
      <c r="A41" s="8"/>
      <c r="B41" s="8"/>
      <c r="C41" s="8"/>
    </row>
    <row r="42" spans="1:3" ht="18.75">
      <c r="A42" s="8"/>
      <c r="B42" s="8"/>
      <c r="C42" s="8"/>
    </row>
    <row r="43" spans="1:3" ht="18.75">
      <c r="A43" s="8"/>
      <c r="B43" s="8"/>
      <c r="C43" s="8"/>
    </row>
    <row r="44" spans="1:3" ht="18.75">
      <c r="A44" s="8"/>
      <c r="B44" s="8"/>
      <c r="C44" s="8"/>
    </row>
    <row r="45" spans="1:3" ht="18.75">
      <c r="A45" s="8"/>
      <c r="B45" s="8"/>
      <c r="C45" s="8"/>
    </row>
    <row r="46" spans="1:3" ht="22.5" customHeight="1">
      <c r="A46" s="8"/>
      <c r="B46" s="8"/>
      <c r="C46" s="8"/>
    </row>
    <row r="47" spans="1:3" ht="18.75">
      <c r="A47" s="8"/>
      <c r="B47" s="8"/>
      <c r="C47" s="8"/>
    </row>
    <row r="48" spans="1:3" ht="18.75">
      <c r="A48" s="8"/>
      <c r="B48" s="8"/>
      <c r="C48" s="8"/>
    </row>
    <row r="49" spans="1:3" ht="18.75">
      <c r="A49" s="8"/>
      <c r="B49" s="8"/>
      <c r="C49" s="8"/>
    </row>
    <row r="50" spans="1:3" ht="18.75">
      <c r="A50" s="8"/>
      <c r="B50" s="8"/>
      <c r="C50" s="8"/>
    </row>
  </sheetData>
  <mergeCells count="1">
    <mergeCell ref="A4:C4"/>
  </mergeCells>
  <pageMargins left="0.7" right="0.7" top="0.75" bottom="0.75" header="0.3" footer="0.3"/>
  <pageSetup paperSize="9" scale="75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9ACF6DE-1D4C-4A5A-BBA0-8B8B9ECDCC5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9D27617-7889-4E4B-BA28-4D28FE28373E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2A4765F-11EB-40A9-889A-FEE0ED6B07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Quang Lương Xuân</dc:creator>
  <cp:lastModifiedBy>Hoang My Chi</cp:lastModifiedBy>
  <cp:lastPrinted>2024-12-19T03:50:06Z</cp:lastPrinted>
  <dcterms:created xsi:type="dcterms:W3CDTF">2018-08-22T07:49:45Z</dcterms:created>
  <dcterms:modified xsi:type="dcterms:W3CDTF">2024-12-19T03:50:13Z</dcterms:modified>
</cp:coreProperties>
</file>