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M:\CA NHAN\Minh VQ\Công khai ngân sách\Dự toán 2025 và Quyết toán 2023\Dự toán HĐND quyết định\"/>
    </mc:Choice>
  </mc:AlternateContent>
  <xr:revisionPtr revIDLastSave="0" documentId="13_ncr:1_{FA0D3D10-B0C8-4218-899E-6FDB3F08FBA0}" xr6:coauthVersionLast="36" xr6:coauthVersionMax="45" xr10:uidLastSave="{00000000-0000-0000-0000-000000000000}"/>
  <bookViews>
    <workbookView xWindow="0" yWindow="0" windowWidth="13590" windowHeight="10995" xr2:uid="{00000000-000D-0000-FFFF-FFFF00000000}"/>
  </bookViews>
  <sheets>
    <sheet name="Sheet1" sheetId="1" r:id="rId1"/>
  </sheets>
  <calcPr calcId="179021"/>
</workbook>
</file>

<file path=xl/calcChain.xml><?xml version="1.0" encoding="utf-8"?>
<calcChain xmlns="http://schemas.openxmlformats.org/spreadsheetml/2006/main">
  <c r="C30" i="1" l="1"/>
  <c r="C29" i="1"/>
  <c r="D28" i="1"/>
  <c r="C28" i="1" s="1"/>
  <c r="C27" i="1"/>
  <c r="C26" i="1"/>
  <c r="C25" i="1"/>
  <c r="C24" i="1"/>
  <c r="C23" i="1"/>
  <c r="C22" i="1"/>
  <c r="C21" i="1"/>
  <c r="C20" i="1"/>
  <c r="C19" i="1"/>
  <c r="C18" i="1"/>
  <c r="C17" i="1"/>
  <c r="C16" i="1"/>
  <c r="C15" i="1"/>
  <c r="C14" i="1"/>
  <c r="C13" i="1"/>
  <c r="C12" i="1"/>
  <c r="C11" i="1"/>
  <c r="E10" i="1"/>
  <c r="C10" i="1" s="1"/>
  <c r="D10" i="1"/>
  <c r="D9" i="1"/>
  <c r="D8" i="1" s="1"/>
  <c r="E9" i="1" l="1"/>
  <c r="E8" i="1" s="1"/>
  <c r="C8" i="1" s="1"/>
  <c r="C9" i="1" l="1"/>
</calcChain>
</file>

<file path=xl/sharedStrings.xml><?xml version="1.0" encoding="utf-8"?>
<sst xmlns="http://schemas.openxmlformats.org/spreadsheetml/2006/main" count="50" uniqueCount="43">
  <si>
    <t>Đơn vị: Triệu đồng</t>
  </si>
  <si>
    <t>STT</t>
  </si>
  <si>
    <t>NỘI DUNG</t>
  </si>
  <si>
    <t>A</t>
  </si>
  <si>
    <t>B</t>
  </si>
  <si>
    <t>I</t>
  </si>
  <si>
    <t>II</t>
  </si>
  <si>
    <t>III</t>
  </si>
  <si>
    <t>IV</t>
  </si>
  <si>
    <t>V</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</si>
  <si>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</si>
  <si>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</si>
  <si>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</si>
  <si>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</si>
  <si>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</si>
  <si>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 quốc gia</t>
  </si>
  <si>
    <t>Chi các chương trình mục tiêu, nhiệm vụ</t>
  </si>
  <si>
    <t>C</t>
  </si>
  <si>
    <t>NGÂN SÁCH CẤP TỈNH</t>
  </si>
  <si>
    <t>-</t>
  </si>
  <si>
    <t>NSĐP</t>
  </si>
  <si>
    <t>CHIA RA</t>
  </si>
  <si>
    <t>NGÂN SÁCH HUYỆN</t>
  </si>
  <si>
    <t>TỔNG CHI NGÂN SÁCH ĐỊA PHƯƠNG</t>
  </si>
  <si>
    <t>CHI CÂN ĐỐI NGÂN SÁCH ĐỊA PHƯƠNG</t>
  </si>
  <si>
    <t>Chi đầu tư phát triển</t>
  </si>
  <si>
    <t>Chi đầu tư cho các dự án</t>
  </si>
  <si>
    <t>Trong đó chia theo lĩnh vực:</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</si>
  <si>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</si>
  <si>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</si>
  <si>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</si>
  <si>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</si>
  <si>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</si>
  <si>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</si>
  <si>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</si>
  <si>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</si>
  <si>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VI</t>
  </si>
  <si>
    <t>CHI CÁC CHƯƠNG TRÌNH MỤC TIÊU</t>
  </si>
  <si>
    <t>CHI CHUYỂN NGUỒN SANG NĂM SAU</t>
  </si>
  <si>
    <t>(Dự toán đã được Hội đồng nhân dân quyết định)</t>
  </si>
  <si>
    <t>Biểu số 49/CK-NSNN</t>
  </si>
  <si>
    <t>UBND TỈNH KHÁNH HÒA</t>
  </si>
  <si>
    <t>DỰ TOÁN CHI NGÂN SÁCH ĐỊA PHƯƠNG, CHI NGÂN SÁCH CẤP TỈNH 
VÀ CHI NGÂN SÁCH HUYỆN THEO CƠ CẤU CHI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</si>
</sst>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quot;&quot;;_(@_)"/>
  </numFmts>
  <fonts count="23">
    <font>
      <sz val="11"/>
      <color theme="1"/>
      <name val="Calibri"/>
      <family val="2"/>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sz val="13"/>
      <name val=".VnTime"/>
      <family val="2"/>
    </font>
    <font>
      <b/>
      <sz val="12"/>
      <name val="Times New Roman h"/>
    </font>
    <font>
      <sz val="11"/>
      <name val="Times New Roman"/>
      <family val="1"/>
      <charset val="163"/>
    </font>
    <font>
      <i/>
      <sz val="11"/>
      <name val="Times New Roman"/>
      <family val="1"/>
    </font>
    <font>
      <sz val="11"/>
      <color theme="1"/>
      <name val="Calibri"/>
      <family val="2"/>
      <charset val="163"/>
      <scheme val="minor"/>
    </font>
    <font>
      <b/>
      <u/>
      <sz val="12"/>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165" fontId="19" fillId="0" borderId="0" applyFont="0" applyFill="0" applyBorder="0" applyAlignment="0" applyProtection="0"/>
    <xf numFmtId="164" fontId="19" fillId="0" borderId="0" applyFont="0" applyFill="0" applyBorder="0" applyAlignment="0" applyProtection="0"/>
    <xf numFmtId="166" fontId="17" fillId="0" borderId="0" applyFont="0" applyFill="0" applyBorder="0" applyAlignment="0" applyProtection="0"/>
    <xf numFmtId="0" fontId="13" fillId="0" borderId="0"/>
    <xf numFmtId="0" fontId="14" fillId="0" borderId="0"/>
    <xf numFmtId="0" fontId="2" fillId="0" borderId="0"/>
    <xf numFmtId="0" fontId="21" fillId="0" borderId="0"/>
    <xf numFmtId="0" fontId="13" fillId="0" borderId="0"/>
    <xf numFmtId="0" fontId="19" fillId="0" borderId="0"/>
    <xf numFmtId="0" fontId="1" fillId="0" borderId="0"/>
  </cellStyleXfs>
  <cellXfs count="51">
    <xf numFmtId="0" fontId="0" fillId="0" borderId="0" xfId="0"/>
    <xf numFmtId="0" fontId="5" fillId="0" borderId="0" xfId="0" applyFont="1" applyFill="1" applyAlignment="1"/>
    <xf numFmtId="0" fontId="5" fillId="0" borderId="0" xfId="0" applyFont="1" applyFill="1" applyAlignment="1">
      <alignment horizontal="centerContinuous"/>
    </xf>
    <xf numFmtId="0" fontId="4" fillId="0" borderId="0" xfId="0" applyFont="1" applyFill="1" applyAlignment="1">
      <alignment horizontal="centerContinuous"/>
    </xf>
    <xf numFmtId="0" fontId="4" fillId="0" borderId="0" xfId="0" applyFont="1" applyFill="1"/>
    <xf numFmtId="0" fontId="6" fillId="0" borderId="0" xfId="0" applyNumberFormat="1" applyFont="1" applyFill="1" applyAlignment="1">
      <alignment vertical="center" wrapText="1"/>
    </xf>
    <xf numFmtId="0" fontId="9" fillId="0" borderId="0" xfId="0" applyFont="1" applyFill="1" applyAlignment="1">
      <alignment horizontal="left"/>
    </xf>
    <xf numFmtId="0" fontId="10" fillId="0" borderId="0" xfId="0" applyFont="1" applyFill="1"/>
    <xf numFmtId="0" fontId="5" fillId="0" borderId="1" xfId="0" applyFont="1" applyFill="1" applyBorder="1" applyAlignment="1">
      <alignment horizontal="center"/>
    </xf>
    <xf numFmtId="0" fontId="5" fillId="0" borderId="2" xfId="0" applyFont="1" applyFill="1" applyBorder="1" applyAlignment="1">
      <alignment horizontal="center"/>
    </xf>
    <xf numFmtId="0" fontId="4" fillId="0" borderId="2" xfId="0" applyFont="1" applyFill="1" applyBorder="1" applyAlignment="1">
      <alignment horizontal="center"/>
    </xf>
    <xf numFmtId="0" fontId="9" fillId="0" borderId="0" xfId="0" applyFont="1" applyFill="1"/>
    <xf numFmtId="0" fontId="5" fillId="0" borderId="0" xfId="0" applyFont="1" applyFill="1" applyAlignment="1">
      <alignment horizontal="right"/>
    </xf>
    <xf numFmtId="0" fontId="5" fillId="0" borderId="0" xfId="0" applyFont="1" applyFill="1" applyAlignment="1">
      <alignment horizontal="left"/>
    </xf>
    <xf numFmtId="0" fontId="8" fillId="0" borderId="0" xfId="0" quotePrefix="1" applyFont="1" applyFill="1" applyAlignment="1">
      <alignment horizontal="centerContinuous"/>
    </xf>
    <xf numFmtId="0" fontId="4" fillId="0" borderId="2" xfId="0" applyFont="1" applyFill="1" applyBorder="1"/>
    <xf numFmtId="0" fontId="5" fillId="0" borderId="2" xfId="0" applyFont="1" applyFill="1" applyBorder="1"/>
    <xf numFmtId="0" fontId="12" fillId="0" borderId="0" xfId="0" applyFont="1" applyFill="1" applyAlignment="1">
      <alignment horizontal="centerContinuous"/>
    </xf>
    <xf numFmtId="0" fontId="7" fillId="0" borderId="0" xfId="0" applyFont="1" applyFill="1"/>
    <xf numFmtId="0" fontId="6" fillId="0" borderId="2" xfId="0" applyFont="1" applyFill="1" applyBorder="1" applyAlignment="1">
      <alignment horizontal="center"/>
    </xf>
    <xf numFmtId="0" fontId="6" fillId="0" borderId="2" xfId="0" quotePrefix="1" applyFont="1" applyFill="1" applyBorder="1" applyAlignment="1">
      <alignment horizontal="center"/>
    </xf>
    <xf numFmtId="0" fontId="6" fillId="0" borderId="2" xfId="0" applyFont="1" applyFill="1" applyBorder="1"/>
    <xf numFmtId="0" fontId="4" fillId="0" borderId="2" xfId="0" applyFont="1" applyFill="1" applyBorder="1" applyAlignment="1">
      <alignment horizontal="center" vertical="center"/>
    </xf>
    <xf numFmtId="0" fontId="5" fillId="0" borderId="3" xfId="0" applyFont="1" applyFill="1" applyBorder="1" applyAlignment="1">
      <alignment horizontal="center"/>
    </xf>
    <xf numFmtId="0" fontId="5" fillId="0" borderId="3" xfId="0" applyFont="1" applyFill="1" applyBorder="1"/>
    <xf numFmtId="0" fontId="5" fillId="0" borderId="0" xfId="0" applyFont="1" applyFill="1" applyAlignment="1">
      <alignment horizontal="centerContinuous" wrapText="1"/>
    </xf>
    <xf numFmtId="0" fontId="8" fillId="0" borderId="0" xfId="0" applyFont="1" applyFill="1" applyAlignment="1">
      <alignment horizontal="centerContinuous" wrapText="1"/>
    </xf>
    <xf numFmtId="0" fontId="11" fillId="0" borderId="4" xfId="0" applyFont="1" applyFill="1" applyBorder="1" applyAlignment="1">
      <alignment horizontal="center" vertical="center" wrapText="1"/>
    </xf>
    <xf numFmtId="0" fontId="5" fillId="0" borderId="1" xfId="0" applyFont="1" applyFill="1" applyBorder="1"/>
    <xf numFmtId="0" fontId="16" fillId="0" borderId="2" xfId="0" applyFont="1" applyFill="1" applyBorder="1" applyAlignment="1">
      <alignment horizontal="center"/>
    </xf>
    <xf numFmtId="0" fontId="16" fillId="0" borderId="2" xfId="0" applyFont="1" applyFill="1" applyBorder="1"/>
    <xf numFmtId="0" fontId="3" fillId="0" borderId="2" xfId="0" applyFont="1" applyFill="1" applyBorder="1"/>
    <xf numFmtId="0" fontId="18" fillId="0" borderId="2" xfId="0" applyFont="1" applyFill="1" applyBorder="1"/>
    <xf numFmtId="0" fontId="20" fillId="0" borderId="0" xfId="0" applyFont="1" applyFill="1" applyBorder="1" applyAlignment="1">
      <alignment horizontal="right"/>
    </xf>
    <xf numFmtId="0" fontId="4" fillId="0" borderId="2" xfId="0" applyFont="1" applyFill="1" applyBorder="1" applyAlignment="1">
      <alignment horizontal="left" vertical="center" wrapText="1"/>
    </xf>
    <xf numFmtId="0" fontId="15" fillId="0" borderId="2" xfId="0" applyFont="1" applyFill="1" applyBorder="1"/>
    <xf numFmtId="0" fontId="3" fillId="0" borderId="2" xfId="0" applyFont="1" applyFill="1" applyBorder="1" applyAlignment="1">
      <alignment horizontal="center" vertical="center"/>
    </xf>
    <xf numFmtId="0" fontId="5" fillId="0" borderId="2" xfId="0" applyFont="1" applyFill="1" applyBorder="1" applyAlignment="1">
      <alignment wrapText="1"/>
    </xf>
    <xf numFmtId="3" fontId="5" fillId="0" borderId="1" xfId="0" applyNumberFormat="1" applyFont="1" applyFill="1" applyBorder="1"/>
    <xf numFmtId="3" fontId="22" fillId="0" borderId="2" xfId="0" applyNumberFormat="1" applyFont="1" applyFill="1" applyBorder="1"/>
    <xf numFmtId="3" fontId="5" fillId="0" borderId="2" xfId="0" applyNumberFormat="1" applyFont="1" applyFill="1" applyBorder="1"/>
    <xf numFmtId="3" fontId="4" fillId="0" borderId="2" xfId="0" applyNumberFormat="1" applyFont="1" applyFill="1" applyBorder="1"/>
    <xf numFmtId="3" fontId="5" fillId="0" borderId="3" xfId="0" applyNumberFormat="1" applyFont="1" applyFill="1" applyBorder="1"/>
    <xf numFmtId="3" fontId="4" fillId="0" borderId="3" xfId="0" applyNumberFormat="1" applyFont="1" applyFill="1" applyBorder="1"/>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0" xfId="0" applyNumberFormat="1" applyFont="1" applyFill="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cellXfs>
  <cellStyles count="11">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5"/>
  <sheetViews>
    <sheetView tabSelected="1" topLeftCell="B1" workbookViewId="0">
      <selection activeCell="D35" sqref="D35"/>
    </sheetView>
  </sheetViews>
  <sheetFormatPr defaultColWidth="12.85546875" defaultRowHeight="15.75"/>
  <cols>
    <col min="1" max="1" width="9.5703125" style="4" customWidth="1"/>
    <col min="2" max="2" width="61.140625" style="4" customWidth="1"/>
    <col min="3" max="5" width="19.85546875" style="4" customWidth="1"/>
    <col min="6" max="16384" width="12.85546875" style="4"/>
  </cols>
  <sheetData>
    <row r="1" spans="1:7" ht="21" customHeight="1">
      <c r="A1" s="13" t="s">
        <v>41</v>
      </c>
      <c r="B1" s="2"/>
      <c r="C1" s="2"/>
      <c r="D1" s="2"/>
      <c r="E1" s="12" t="s">
        <v>40</v>
      </c>
      <c r="F1" s="1"/>
    </row>
    <row r="2" spans="1:7" ht="42.75" customHeight="1">
      <c r="A2" s="25" t="s">
        <v>42</v>
      </c>
      <c r="B2" s="26"/>
      <c r="C2" s="26"/>
      <c r="D2" s="26"/>
      <c r="E2" s="17"/>
    </row>
    <row r="3" spans="1:7" ht="21" customHeight="1">
      <c r="A3" s="46" t="s">
        <v>39</v>
      </c>
      <c r="B3" s="46"/>
      <c r="C3" s="46"/>
      <c r="D3" s="46"/>
      <c r="E3" s="46"/>
      <c r="F3" s="5"/>
      <c r="G3" s="5"/>
    </row>
    <row r="4" spans="1:7" ht="12.75" customHeight="1">
      <c r="A4" s="14"/>
      <c r="B4" s="14"/>
      <c r="C4" s="14"/>
      <c r="D4" s="14"/>
      <c r="E4" s="3"/>
    </row>
    <row r="5" spans="1:7" ht="19.5" customHeight="1">
      <c r="A5" s="6"/>
      <c r="B5" s="6"/>
      <c r="C5" s="6"/>
      <c r="D5" s="6"/>
      <c r="E5" s="33" t="s">
        <v>0</v>
      </c>
    </row>
    <row r="6" spans="1:7" s="18" customFormat="1" ht="26.25" customHeight="1">
      <c r="A6" s="44" t="s">
        <v>1</v>
      </c>
      <c r="B6" s="44" t="s">
        <v>2</v>
      </c>
      <c r="C6" s="47" t="s">
        <v>20</v>
      </c>
      <c r="D6" s="49" t="s">
        <v>21</v>
      </c>
      <c r="E6" s="50"/>
    </row>
    <row r="7" spans="1:7" s="18" customFormat="1" ht="42" customHeight="1">
      <c r="A7" s="45"/>
      <c r="B7" s="45"/>
      <c r="C7" s="48"/>
      <c r="D7" s="27" t="s">
        <v>18</v>
      </c>
      <c r="E7" s="27" t="s">
        <v>22</v>
      </c>
    </row>
    <row r="8" spans="1:7" s="7" customFormat="1" ht="22.15" customHeight="1">
      <c r="A8" s="8"/>
      <c r="B8" s="28" t="s">
        <v>23</v>
      </c>
      <c r="C8" s="38">
        <f>D8+E8</f>
        <v>23605614</v>
      </c>
      <c r="D8" s="38">
        <f>D9+D28+D31</f>
        <v>15517028</v>
      </c>
      <c r="E8" s="38">
        <f>E9+E28+E31</f>
        <v>8088586</v>
      </c>
    </row>
    <row r="9" spans="1:7" s="7" customFormat="1" ht="22.15" customHeight="1">
      <c r="A9" s="9" t="s">
        <v>3</v>
      </c>
      <c r="B9" s="16" t="s">
        <v>24</v>
      </c>
      <c r="C9" s="39">
        <f t="shared" ref="C9:C31" si="0">D9+E9</f>
        <v>23457483</v>
      </c>
      <c r="D9" s="39">
        <f>D10+D20+D24+D25+D26+D27</f>
        <v>15368897</v>
      </c>
      <c r="E9" s="39">
        <f>E10+E20+E24+E25+E26+E27</f>
        <v>8088586</v>
      </c>
    </row>
    <row r="10" spans="1:7" s="11" customFormat="1" ht="22.15" customHeight="1">
      <c r="A10" s="9" t="s">
        <v>5</v>
      </c>
      <c r="B10" s="16" t="s">
        <v>25</v>
      </c>
      <c r="C10" s="41">
        <f t="shared" si="0"/>
        <v>9517794</v>
      </c>
      <c r="D10" s="41">
        <f>D11+D18+D19</f>
        <v>8464941</v>
      </c>
      <c r="E10" s="41">
        <f>E11+E18+E19</f>
        <v>1052853</v>
      </c>
    </row>
    <row r="11" spans="1:7" s="11" customFormat="1" ht="22.15" customHeight="1">
      <c r="A11" s="10">
        <v>1</v>
      </c>
      <c r="B11" s="15" t="s">
        <v>26</v>
      </c>
      <c r="C11" s="41">
        <f t="shared" si="0"/>
        <v>9471494</v>
      </c>
      <c r="D11" s="41">
        <v>8418641</v>
      </c>
      <c r="E11" s="41">
        <v>1052853</v>
      </c>
    </row>
    <row r="12" spans="1:7" s="11" customFormat="1" ht="22.15" customHeight="1">
      <c r="A12" s="19"/>
      <c r="B12" s="15" t="s">
        <v>27</v>
      </c>
      <c r="C12" s="41">
        <f t="shared" si="0"/>
        <v>0</v>
      </c>
      <c r="D12" s="41"/>
      <c r="E12" s="41"/>
    </row>
    <row r="13" spans="1:7" s="11" customFormat="1" ht="22.15" customHeight="1">
      <c r="A13" s="20" t="s">
        <v>19</v>
      </c>
      <c r="B13" s="21" t="s">
        <v>34</v>
      </c>
      <c r="C13" s="41">
        <f t="shared" si="0"/>
        <v>0</v>
      </c>
      <c r="D13" s="41"/>
      <c r="E13" s="41"/>
    </row>
    <row r="14" spans="1:7" s="11" customFormat="1" ht="22.15" customHeight="1">
      <c r="A14" s="20" t="s">
        <v>19</v>
      </c>
      <c r="B14" s="21" t="s">
        <v>35</v>
      </c>
      <c r="C14" s="41">
        <f t="shared" si="0"/>
        <v>0</v>
      </c>
      <c r="D14" s="41"/>
      <c r="E14" s="41"/>
    </row>
    <row r="15" spans="1:7" s="11" customFormat="1" ht="22.15" customHeight="1">
      <c r="A15" s="19"/>
      <c r="B15" s="15" t="s">
        <v>28</v>
      </c>
      <c r="C15" s="41">
        <f t="shared" si="0"/>
        <v>0</v>
      </c>
      <c r="D15" s="41"/>
      <c r="E15" s="41"/>
    </row>
    <row r="16" spans="1:7" s="11" customFormat="1" ht="22.15" customHeight="1">
      <c r="A16" s="20" t="s">
        <v>19</v>
      </c>
      <c r="B16" s="21" t="s">
        <v>29</v>
      </c>
      <c r="C16" s="41">
        <f t="shared" si="0"/>
        <v>2000000</v>
      </c>
      <c r="D16" s="41">
        <v>1415000</v>
      </c>
      <c r="E16" s="41">
        <v>585000</v>
      </c>
    </row>
    <row r="17" spans="1:5" s="11" customFormat="1" ht="22.15" customHeight="1">
      <c r="A17" s="20" t="s">
        <v>19</v>
      </c>
      <c r="B17" s="21" t="s">
        <v>30</v>
      </c>
      <c r="C17" s="41">
        <f t="shared" si="0"/>
        <v>315000</v>
      </c>
      <c r="D17" s="41">
        <v>315000</v>
      </c>
      <c r="E17" s="41">
        <v>0</v>
      </c>
    </row>
    <row r="18" spans="1:5" s="11" customFormat="1" ht="66" customHeight="1">
      <c r="A18" s="22">
        <v>2</v>
      </c>
      <c r="B18" s="34" t="s">
        <v>31</v>
      </c>
      <c r="C18" s="41">
        <f t="shared" si="0"/>
        <v>0</v>
      </c>
      <c r="D18" s="41"/>
      <c r="E18" s="41">
        <v>0</v>
      </c>
    </row>
    <row r="19" spans="1:5" s="11" customFormat="1" ht="22.15" customHeight="1">
      <c r="A19" s="10">
        <v>3</v>
      </c>
      <c r="B19" s="15" t="s">
        <v>32</v>
      </c>
      <c r="C19" s="41">
        <f t="shared" si="0"/>
        <v>46300</v>
      </c>
      <c r="D19" s="41">
        <v>46300</v>
      </c>
      <c r="E19" s="41"/>
    </row>
    <row r="20" spans="1:5" s="7" customFormat="1" ht="22.15" customHeight="1">
      <c r="A20" s="9" t="s">
        <v>6</v>
      </c>
      <c r="B20" s="16" t="s">
        <v>10</v>
      </c>
      <c r="C20" s="40">
        <f t="shared" si="0"/>
        <v>11414812</v>
      </c>
      <c r="D20" s="40">
        <v>4673479</v>
      </c>
      <c r="E20" s="40">
        <v>6741333</v>
      </c>
    </row>
    <row r="21" spans="1:5" s="7" customFormat="1" ht="22.15" customHeight="1">
      <c r="A21" s="9"/>
      <c r="B21" s="35" t="s">
        <v>33</v>
      </c>
      <c r="C21" s="41">
        <f t="shared" si="0"/>
        <v>0</v>
      </c>
      <c r="D21" s="41"/>
      <c r="E21" s="41"/>
    </row>
    <row r="22" spans="1:5" s="7" customFormat="1" ht="22.15" customHeight="1">
      <c r="A22" s="29">
        <v>1</v>
      </c>
      <c r="B22" s="30" t="s">
        <v>34</v>
      </c>
      <c r="C22" s="41">
        <f t="shared" si="0"/>
        <v>4365556</v>
      </c>
      <c r="D22" s="41">
        <v>1009905</v>
      </c>
      <c r="E22" s="41">
        <v>3355651</v>
      </c>
    </row>
    <row r="23" spans="1:5" s="7" customFormat="1" ht="22.15" customHeight="1">
      <c r="A23" s="29">
        <v>2</v>
      </c>
      <c r="B23" s="30" t="s">
        <v>35</v>
      </c>
      <c r="C23" s="41">
        <f t="shared" si="0"/>
        <v>33350</v>
      </c>
      <c r="D23" s="41">
        <v>33350</v>
      </c>
      <c r="E23" s="41">
        <v>0</v>
      </c>
    </row>
    <row r="24" spans="1:5" s="7" customFormat="1" ht="34.5" customHeight="1">
      <c r="A24" s="36" t="s">
        <v>7</v>
      </c>
      <c r="B24" s="37" t="s">
        <v>11</v>
      </c>
      <c r="C24" s="40">
        <f t="shared" si="0"/>
        <v>15900</v>
      </c>
      <c r="D24" s="40">
        <v>15900</v>
      </c>
      <c r="E24" s="40"/>
    </row>
    <row r="25" spans="1:5" s="7" customFormat="1" ht="22.15" customHeight="1">
      <c r="A25" s="9" t="s">
        <v>8</v>
      </c>
      <c r="B25" s="16" t="s">
        <v>12</v>
      </c>
      <c r="C25" s="40">
        <f t="shared" si="0"/>
        <v>1170</v>
      </c>
      <c r="D25" s="40">
        <v>1170</v>
      </c>
      <c r="E25" s="40"/>
    </row>
    <row r="26" spans="1:5" s="7" customFormat="1" ht="22.15" customHeight="1">
      <c r="A26" s="9" t="s">
        <v>9</v>
      </c>
      <c r="B26" s="16" t="s">
        <v>13</v>
      </c>
      <c r="C26" s="40">
        <f t="shared" si="0"/>
        <v>697409</v>
      </c>
      <c r="D26" s="40">
        <v>403009</v>
      </c>
      <c r="E26" s="40">
        <v>294400</v>
      </c>
    </row>
    <row r="27" spans="1:5" s="7" customFormat="1" ht="22.15" customHeight="1">
      <c r="A27" s="9" t="s">
        <v>36</v>
      </c>
      <c r="B27" s="31" t="s">
        <v>14</v>
      </c>
      <c r="C27" s="40">
        <f t="shared" si="0"/>
        <v>1810398</v>
      </c>
      <c r="D27" s="40">
        <v>1810398</v>
      </c>
      <c r="E27" s="40">
        <v>0</v>
      </c>
    </row>
    <row r="28" spans="1:5" s="7" customFormat="1" ht="22.15" customHeight="1">
      <c r="A28" s="9" t="s">
        <v>4</v>
      </c>
      <c r="B28" s="32" t="s">
        <v>37</v>
      </c>
      <c r="C28" s="40">
        <f t="shared" si="0"/>
        <v>148131</v>
      </c>
      <c r="D28" s="40">
        <f>D29</f>
        <v>148131</v>
      </c>
      <c r="E28" s="40"/>
    </row>
    <row r="29" spans="1:5" s="7" customFormat="1" ht="22.15" customHeight="1">
      <c r="A29" s="9" t="s">
        <v>5</v>
      </c>
      <c r="B29" s="16" t="s">
        <v>15</v>
      </c>
      <c r="C29" s="40">
        <f t="shared" si="0"/>
        <v>148131</v>
      </c>
      <c r="D29" s="40">
        <v>148131</v>
      </c>
      <c r="E29" s="41"/>
    </row>
    <row r="30" spans="1:5" s="7" customFormat="1" ht="22.15" customHeight="1">
      <c r="A30" s="9" t="s">
        <v>6</v>
      </c>
      <c r="B30" s="16" t="s">
        <v>16</v>
      </c>
      <c r="C30" s="41">
        <f t="shared" si="0"/>
        <v>0</v>
      </c>
      <c r="D30" s="41"/>
      <c r="E30" s="41"/>
    </row>
    <row r="31" spans="1:5" s="7" customFormat="1" ht="22.15" customHeight="1">
      <c r="A31" s="23" t="s">
        <v>17</v>
      </c>
      <c r="B31" s="24" t="s">
        <v>38</v>
      </c>
      <c r="C31" s="42"/>
      <c r="D31" s="42"/>
      <c r="E31" s="43"/>
    </row>
    <row r="32" spans="1:5" ht="18.75">
      <c r="A32" s="7"/>
      <c r="B32" s="7"/>
      <c r="C32" s="7"/>
      <c r="D32" s="7"/>
      <c r="E32" s="7"/>
    </row>
    <row r="33" spans="1:5" ht="18.75">
      <c r="A33" s="7"/>
      <c r="B33" s="7"/>
      <c r="C33" s="7"/>
      <c r="D33" s="7"/>
      <c r="E33" s="7"/>
    </row>
    <row r="34" spans="1:5" ht="18.75">
      <c r="A34" s="7"/>
      <c r="B34" s="7"/>
      <c r="C34" s="7"/>
      <c r="D34" s="7"/>
      <c r="E34" s="7"/>
    </row>
    <row r="35" spans="1:5" ht="18.75">
      <c r="A35" s="7"/>
      <c r="B35" s="7"/>
      <c r="C35" s="7"/>
      <c r="D35" s="7"/>
      <c r="E35" s="7"/>
    </row>
  </sheetData>
  <mergeCells count="5">
    <mergeCell ref="A6:A7"/>
    <mergeCell ref="B6:B7"/>
    <mergeCell ref="A3:E3"/>
    <mergeCell ref="C6:C7"/>
    <mergeCell ref="D6:E6"/>
  </mergeCells>
  <pageMargins left="0.7" right="0.7" top="0.75" bottom="0.75" header="0.3" footer="0.3"/>
  <pageSetup paperSize="9" scale="6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54FE9C4-1866-45C7-A88E-23403EAC8761}">
  <ds:schemaRefs>
    <ds:schemaRef ds:uri="http://schemas.microsoft.com/sharepoint/v3/contenttype/forms"/>
  </ds:schemaRefs>
</ds:datastoreItem>
</file>

<file path=customXml/itemProps2.xml><?xml version="1.0" encoding="utf-8"?>
<ds:datastoreItem xmlns:ds="http://schemas.openxmlformats.org/officeDocument/2006/customXml" ds:itemID="{E3D9E48C-0B59-469E-8391-63E88F456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DFAC1C2-3014-40F7-929A-356B4A4B5EF5}">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Hoang My Chi</cp:lastModifiedBy>
  <cp:lastPrinted>2024-12-19T12:06:26Z</cp:lastPrinted>
  <dcterms:created xsi:type="dcterms:W3CDTF">2018-08-22T07:49:45Z</dcterms:created>
  <dcterms:modified xsi:type="dcterms:W3CDTF">2024-12-19T12:06:46Z</dcterms:modified>
</cp:coreProperties>
</file>